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155" activeTab="0"/>
  </bookViews>
  <sheets>
    <sheet name="通訊" sheetId="1" r:id="rId1"/>
  </sheets>
  <externalReferences>
    <externalReference r:id="rId4"/>
    <externalReference r:id="rId5"/>
    <externalReference r:id="rId6"/>
    <externalReference r:id="rId7"/>
  </externalReferences>
  <definedNames>
    <definedName name="主管加給">'[1]級數表'!$O$5:$O$12</definedName>
    <definedName name="地域加給">'[2]級數表'!$R$2:$R$8</definedName>
    <definedName name="官等">OFFSET('[3]消防俸表'!$A$3,,,COUNTA('[3]消防俸表'!$A$3:$A$13),)</definedName>
    <definedName name="俸級">OFFSET('[4]俸級表'!$A$1,MATCH('[4]俸額表'!$O$56,職等,0)-1,1,,COUNTA(OFFSET('[4]俸級表'!$A$1,MATCH('[4]俸額表'!$O$56,職等,0)-1,,,256))-1)</definedName>
    <definedName name="消防俸級">OFFSET('[3]消防俸表'!$A$3,MATCH('[3]警消人員簡表'!$M1,官等,0)-1,1,,COUNTA(OFFSET('[3]消防俸表'!$A$3,MATCH('[3]警消人員簡表'!$M1,官等,0)-1,,,256))-1)</definedName>
    <definedName name="特教費">'[2]級數表'!$AN$4:$AN$5</definedName>
    <definedName name="專業加給">'[1]級數表'!$P$4:$P$17</definedName>
    <definedName name="教育俸表">#N/A</definedName>
    <definedName name="減免">'[2]級數表'!$AF$2:$AF$6</definedName>
    <definedName name="導師費">'[2]級數表'!$AM$4:$AM$5</definedName>
    <definedName name="薪級">OFFSET('[3]教育俸表'!$A$1,MATCH('[3]教育人員簡表'!$J$48,薪等,0)-1,1,,COUNTA(OFFSET('[3]教育俸表'!$A$1,MATCH('[3]教育人員簡表'!$J$48,薪等,0)-1,,,256))-1)</definedName>
    <definedName name="薪等">OFFSET('[3]教育俸表'!$A$1,,,COUNTA('[3]教育俸表'!$A$1:$A$4),)</definedName>
    <definedName name="職務">'[2]級數表'!$AK$2:$AK$8</definedName>
    <definedName name="職等">OFFSET('[4]俸級表'!$A$1,,,COUNTA('[4]俸級表'!$A65485:$A65495),)</definedName>
  </definedNames>
  <calcPr fullCalcOnLoad="1"/>
</workbook>
</file>

<file path=xl/sharedStrings.xml><?xml version="1.0" encoding="utf-8"?>
<sst xmlns="http://schemas.openxmlformats.org/spreadsheetml/2006/main" count="182" uniqueCount="137">
  <si>
    <t>序號</t>
  </si>
  <si>
    <t>會計代號</t>
  </si>
  <si>
    <t>教育部
學校代碼</t>
  </si>
  <si>
    <t>鄉鎮市</t>
  </si>
  <si>
    <t>學校名稱</t>
  </si>
  <si>
    <r>
      <rPr>
        <sz val="10"/>
        <color indexed="10"/>
        <rFont val="標楷體"/>
        <family val="4"/>
      </rPr>
      <t>104.09.04班級</t>
    </r>
    <r>
      <rPr>
        <sz val="10"/>
        <rFont val="標楷體"/>
        <family val="4"/>
      </rPr>
      <t>含特藝</t>
    </r>
  </si>
  <si>
    <r>
      <rPr>
        <sz val="10"/>
        <color indexed="10"/>
        <rFont val="標楷體"/>
        <family val="4"/>
      </rPr>
      <t>104.09.04學生</t>
    </r>
    <r>
      <rPr>
        <sz val="10"/>
        <rFont val="標楷體"/>
        <family val="4"/>
      </rPr>
      <t>含特藝</t>
    </r>
  </si>
  <si>
    <t>學校電話</t>
  </si>
  <si>
    <t>104.105</t>
  </si>
  <si>
    <t>校數</t>
  </si>
  <si>
    <t>花蓮市</t>
  </si>
  <si>
    <t>花崗國中</t>
  </si>
  <si>
    <t>8323924</t>
  </si>
  <si>
    <t>林東興</t>
  </si>
  <si>
    <t>國風國中</t>
  </si>
  <si>
    <t>8323847</t>
  </si>
  <si>
    <t>吳碧珠</t>
  </si>
  <si>
    <t>自強國中</t>
  </si>
  <si>
    <t>8579338</t>
  </si>
  <si>
    <t>唐惠珠</t>
  </si>
  <si>
    <t>秀林鄉</t>
  </si>
  <si>
    <t>秀林國中</t>
  </si>
  <si>
    <t>8611010</t>
  </si>
  <si>
    <t>劉上民</t>
  </si>
  <si>
    <t>新城鄉</t>
  </si>
  <si>
    <t>新城國中</t>
  </si>
  <si>
    <t>8263911</t>
  </si>
  <si>
    <t>曾金龍</t>
  </si>
  <si>
    <t>吉安鄉</t>
  </si>
  <si>
    <t>宜昌國中</t>
  </si>
  <si>
    <t>8520803</t>
  </si>
  <si>
    <t>陳玉明</t>
  </si>
  <si>
    <t>化仁國中</t>
  </si>
  <si>
    <t>8543471</t>
  </si>
  <si>
    <t>9</t>
  </si>
  <si>
    <t>孫台育</t>
  </si>
  <si>
    <t>吉安國中</t>
  </si>
  <si>
    <t>危正華</t>
  </si>
  <si>
    <t>壽豐鄉</t>
  </si>
  <si>
    <t>壽豐國中</t>
  </si>
  <si>
    <t>8652111</t>
  </si>
  <si>
    <t>李恩銘</t>
  </si>
  <si>
    <t>鳳林鎮</t>
  </si>
  <si>
    <t>鳳林國中</t>
  </si>
  <si>
    <t>鍾宜智</t>
  </si>
  <si>
    <t>萬榮鄉</t>
  </si>
  <si>
    <t>萬榮國中</t>
  </si>
  <si>
    <t>李秀珍</t>
  </si>
  <si>
    <t>光復鄉</t>
  </si>
  <si>
    <t>光復國中</t>
  </si>
  <si>
    <t>古基煌</t>
  </si>
  <si>
    <t>瑞穗鄉</t>
  </si>
  <si>
    <t>富源國中</t>
  </si>
  <si>
    <t>葉淑貞</t>
  </si>
  <si>
    <t>瑞穗國中</t>
  </si>
  <si>
    <t>8873111</t>
  </si>
  <si>
    <t>林國源</t>
  </si>
  <si>
    <t>玉里鎮</t>
  </si>
  <si>
    <t>三民國中</t>
  </si>
  <si>
    <t>8841198</t>
  </si>
  <si>
    <t>鄭健民</t>
  </si>
  <si>
    <t>玉東國中</t>
  </si>
  <si>
    <t>8851062</t>
  </si>
  <si>
    <t>鐘協衡</t>
  </si>
  <si>
    <t>富里鄉</t>
  </si>
  <si>
    <t>富北國中</t>
  </si>
  <si>
    <t>余采玲</t>
  </si>
  <si>
    <t>富里國中</t>
  </si>
  <si>
    <t>詹素卿</t>
  </si>
  <si>
    <t>豐濱鄉</t>
  </si>
  <si>
    <t>豐濱國中</t>
  </si>
  <si>
    <t>8791159</t>
  </si>
  <si>
    <t>劉文彥</t>
  </si>
  <si>
    <t>東里國中</t>
  </si>
  <si>
    <t>郭奉祺</t>
  </si>
  <si>
    <t>中正國小</t>
  </si>
  <si>
    <t>楊陳榮</t>
  </si>
  <si>
    <t>忠孝國小</t>
  </si>
  <si>
    <t>許傳德</t>
  </si>
  <si>
    <t>北昌國小</t>
  </si>
  <si>
    <t>孫承偉</t>
  </si>
  <si>
    <t>稻香國小</t>
  </si>
  <si>
    <t>孫東志</t>
  </si>
  <si>
    <t>豐裡國小</t>
  </si>
  <si>
    <t>張珮玉</t>
  </si>
  <si>
    <t>月眉國小</t>
  </si>
  <si>
    <t>廖仁藝</t>
  </si>
  <si>
    <t>大榮國小</t>
  </si>
  <si>
    <t>陳素貂</t>
  </si>
  <si>
    <t>太巴塱國小</t>
  </si>
  <si>
    <t>９</t>
  </si>
  <si>
    <t>林萬男</t>
  </si>
  <si>
    <t>瑞穗國小</t>
  </si>
  <si>
    <t>黃夏明</t>
  </si>
  <si>
    <t>瑞美國小</t>
  </si>
  <si>
    <t>蕭文乾</t>
  </si>
  <si>
    <t>富源國小</t>
  </si>
  <si>
    <t>陳立輝</t>
  </si>
  <si>
    <t>三民國小</t>
  </si>
  <si>
    <t>邱忠信</t>
  </si>
  <si>
    <t>春日國小</t>
  </si>
  <si>
    <t>孫秉棚</t>
  </si>
  <si>
    <t>德武國小</t>
  </si>
  <si>
    <t>楊文廷</t>
  </si>
  <si>
    <t>中城國小</t>
  </si>
  <si>
    <t>李東泰</t>
  </si>
  <si>
    <t>永豐國小</t>
  </si>
  <si>
    <t>王定一</t>
  </si>
  <si>
    <t>學田國小</t>
  </si>
  <si>
    <t>趙振國</t>
  </si>
  <si>
    <t>吳江國小</t>
  </si>
  <si>
    <t>李志成</t>
  </si>
  <si>
    <t>富世國小</t>
  </si>
  <si>
    <t>梁衍忠</t>
  </si>
  <si>
    <t>佳民國小</t>
  </si>
  <si>
    <t>林碧霞</t>
  </si>
  <si>
    <t>銅門國小</t>
  </si>
  <si>
    <t>蕭美珍</t>
  </si>
  <si>
    <t>西林國小</t>
  </si>
  <si>
    <t>謝明生</t>
  </si>
  <si>
    <t>馬遠國小</t>
  </si>
  <si>
    <t>翁玉</t>
  </si>
  <si>
    <t>卓溪鄉</t>
  </si>
  <si>
    <t>卓溪國小</t>
  </si>
  <si>
    <t>蘇美琅</t>
  </si>
  <si>
    <t>體育高中</t>
  </si>
  <si>
    <t>累計</t>
  </si>
  <si>
    <t>105學年度午餐稽查旅費(黃雅筠)</t>
  </si>
  <si>
    <t>105學年度第一學期校外教學午餐費(黃雅筠)</t>
  </si>
  <si>
    <t>105年度改善午餐廚房設備 (黃雅筠)</t>
  </si>
  <si>
    <t>105年度補助本縣各級學校運動代表隊對外參賽經費用(梁月卿)</t>
  </si>
  <si>
    <t>105年度補助本縣國民中小學辦理村里校聯合運動會(梁月卿)</t>
  </si>
  <si>
    <t>105年度各級學校運動團隊選手培訓經費(梁月卿)</t>
  </si>
  <si>
    <t xml:space="preserve">105年度國民中小學貧困學生暑假午餐費(梁月卿)
</t>
  </si>
  <si>
    <t>105學年度第一學期學生團體保險費(黃雅筠)</t>
  </si>
  <si>
    <t>花蓮縣政府教育處體育保健科105學年度各項經費未核結學校名單一覽表</t>
  </si>
  <si>
    <t>已送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</si>
</sst>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&quot; 校&quot;_ ;[Red]\-#,##0\ "/>
    <numFmt numFmtId="178" formatCode="#,##0&quot;項&quot;_ ;[Red]\-#,##0\ 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sz val="12"/>
      <color indexed="12"/>
      <name val="標楷體"/>
      <family val="4"/>
    </font>
    <font>
      <sz val="8"/>
      <name val="標楷體"/>
      <family val="4"/>
    </font>
    <font>
      <sz val="10"/>
      <color indexed="10"/>
      <name val="標楷體"/>
      <family val="4"/>
    </font>
    <font>
      <sz val="14"/>
      <color indexed="12"/>
      <name val="標楷體"/>
      <family val="4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sz val="13"/>
      <name val="標楷體"/>
      <family val="4"/>
    </font>
    <font>
      <b/>
      <sz val="14"/>
      <color indexed="12"/>
      <name val="新細明體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3"/>
      <color indexed="10"/>
      <name val="標楷體"/>
      <family val="4"/>
    </font>
    <font>
      <sz val="10"/>
      <color indexed="8"/>
      <name val="標楷體"/>
      <family val="4"/>
    </font>
    <font>
      <sz val="14"/>
      <color indexed="17"/>
      <name val="標楷體"/>
      <family val="4"/>
    </font>
    <font>
      <sz val="14"/>
      <color indexed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.8"/>
      <color indexed="20"/>
      <name val="新細明體"/>
      <family val="1"/>
    </font>
    <font>
      <sz val="12"/>
      <color theme="0"/>
      <name val="Calibri"/>
      <family val="1"/>
    </font>
    <font>
      <u val="single"/>
      <sz val="10.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FF"/>
      <name val="標楷體"/>
      <family val="4"/>
    </font>
    <font>
      <b/>
      <sz val="14"/>
      <color rgb="FF0000FF"/>
      <name val="新細明體"/>
      <family val="1"/>
    </font>
    <font>
      <b/>
      <sz val="12"/>
      <color theme="1"/>
      <name val="新細明體"/>
      <family val="1"/>
    </font>
    <font>
      <b/>
      <sz val="12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4" borderId="4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2" applyNumberFormat="0" applyAlignment="0" applyProtection="0"/>
    <xf numFmtId="0" fontId="55" fillId="23" borderId="8" applyNumberFormat="0" applyAlignment="0" applyProtection="0"/>
    <xf numFmtId="0" fontId="56" fillId="32" borderId="9" applyNumberFormat="0" applyAlignment="0" applyProtection="0"/>
    <xf numFmtId="0" fontId="57" fillId="33" borderId="0" applyNumberFormat="0" applyBorder="0" applyAlignment="0" applyProtection="0"/>
    <xf numFmtId="0" fontId="21" fillId="34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34" applyFont="1" applyAlignment="1">
      <alignment horizontal="left" vertical="center"/>
      <protection/>
    </xf>
    <xf numFmtId="0" fontId="5" fillId="0" borderId="0" xfId="34" applyFont="1" applyAlignment="1">
      <alignment horizontal="centerContinuous" vertical="center"/>
      <protection/>
    </xf>
    <xf numFmtId="0" fontId="6" fillId="0" borderId="0" xfId="34" applyFont="1" applyAlignment="1">
      <alignment horizontal="center" vertical="center"/>
      <protection/>
    </xf>
    <xf numFmtId="49" fontId="5" fillId="0" borderId="0" xfId="34" applyNumberFormat="1" applyFont="1" applyAlignment="1">
      <alignment horizontal="centerContinuous" vertical="center"/>
      <protection/>
    </xf>
    <xf numFmtId="49" fontId="5" fillId="0" borderId="0" xfId="34" applyNumberFormat="1" applyFont="1" applyAlignment="1">
      <alignment horizontal="center" vertical="center"/>
      <protection/>
    </xf>
    <xf numFmtId="49" fontId="7" fillId="0" borderId="0" xfId="34" applyNumberFormat="1" applyFont="1" applyAlignment="1">
      <alignment horizontal="distributed" vertical="center"/>
      <protection/>
    </xf>
    <xf numFmtId="0" fontId="5" fillId="0" borderId="0" xfId="34" applyFont="1" applyAlignment="1">
      <alignment vertical="center"/>
      <protection/>
    </xf>
    <xf numFmtId="0" fontId="2" fillId="0" borderId="0" xfId="34">
      <alignment vertical="center"/>
      <protection/>
    </xf>
    <xf numFmtId="0" fontId="8" fillId="0" borderId="0" xfId="34" applyFont="1" applyAlignment="1">
      <alignment horizontal="left" vertical="center"/>
      <protection/>
    </xf>
    <xf numFmtId="0" fontId="5" fillId="0" borderId="0" xfId="34" applyFont="1" applyAlignment="1">
      <alignment horizontal="center" vertical="center"/>
      <protection/>
    </xf>
    <xf numFmtId="0" fontId="5" fillId="0" borderId="0" xfId="34" applyFont="1" applyAlignment="1">
      <alignment horizontal="center" vertical="center" shrinkToFit="1"/>
      <protection/>
    </xf>
    <xf numFmtId="0" fontId="5" fillId="0" borderId="0" xfId="34" applyFont="1">
      <alignment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9" fillId="35" borderId="10" xfId="34" applyFont="1" applyFill="1" applyBorder="1" applyAlignment="1">
      <alignment horizontal="center" vertical="center" wrapText="1"/>
      <protection/>
    </xf>
    <xf numFmtId="0" fontId="9" fillId="36" borderId="10" xfId="34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49" fontId="5" fillId="0" borderId="10" xfId="34" applyNumberFormat="1" applyFont="1" applyBorder="1" applyAlignment="1">
      <alignment horizontal="center" vertical="center"/>
      <protection/>
    </xf>
    <xf numFmtId="0" fontId="6" fillId="36" borderId="10" xfId="34" applyFont="1" applyFill="1" applyBorder="1" applyAlignment="1">
      <alignment horizontal="center" vertical="center" wrapText="1"/>
      <protection/>
    </xf>
    <xf numFmtId="49" fontId="5" fillId="37" borderId="11" xfId="34" applyNumberFormat="1" applyFont="1" applyFill="1" applyBorder="1" applyAlignment="1">
      <alignment horizontal="center" vertical="center"/>
      <protection/>
    </xf>
    <xf numFmtId="49" fontId="11" fillId="38" borderId="10" xfId="34" applyNumberFormat="1" applyFont="1" applyFill="1" applyBorder="1" applyAlignment="1">
      <alignment horizontal="distributed" vertical="center" shrinkToFit="1"/>
      <protection/>
    </xf>
    <xf numFmtId="0" fontId="7" fillId="39" borderId="10" xfId="34" applyFont="1" applyFill="1" applyBorder="1" applyAlignment="1">
      <alignment horizontal="center" vertical="center" shrinkToFit="1"/>
      <protection/>
    </xf>
    <xf numFmtId="49" fontId="11" fillId="39" borderId="10" xfId="34" applyNumberFormat="1" applyFont="1" applyFill="1" applyBorder="1" applyAlignment="1">
      <alignment horizontal="distributed" vertical="center" shrinkToFit="1"/>
      <protection/>
    </xf>
    <xf numFmtId="0" fontId="12" fillId="37" borderId="10" xfId="36" applyFont="1" applyFill="1" applyBorder="1" applyAlignment="1">
      <alignment horizontal="center" vertical="center"/>
      <protection/>
    </xf>
    <xf numFmtId="0" fontId="13" fillId="40" borderId="10" xfId="36" applyFont="1" applyFill="1" applyBorder="1" applyAlignment="1">
      <alignment horizontal="center" vertical="center"/>
      <protection/>
    </xf>
    <xf numFmtId="0" fontId="7" fillId="0" borderId="0" xfId="34" applyFont="1" applyAlignment="1">
      <alignment vertical="center" shrinkToFit="1"/>
      <protection/>
    </xf>
    <xf numFmtId="0" fontId="5" fillId="0" borderId="10" xfId="34" applyFont="1" applyBorder="1" applyAlignment="1">
      <alignment horizontal="center" vertical="center"/>
      <protection/>
    </xf>
    <xf numFmtId="0" fontId="5" fillId="35" borderId="10" xfId="34" applyFont="1" applyFill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 shrinkToFit="1"/>
      <protection/>
    </xf>
    <xf numFmtId="49" fontId="14" fillId="0" borderId="10" xfId="37" applyNumberFormat="1" applyFont="1" applyBorder="1" applyAlignment="1" applyProtection="1">
      <alignment horizontal="center" vertical="center" shrinkToFit="1"/>
      <protection locked="0"/>
    </xf>
    <xf numFmtId="49" fontId="15" fillId="0" borderId="10" xfId="37" applyNumberFormat="1" applyFont="1" applyBorder="1" applyAlignment="1" applyProtection="1">
      <alignment horizontal="center" vertical="center" shrinkToFit="1"/>
      <protection locked="0"/>
    </xf>
    <xf numFmtId="49" fontId="13" fillId="37" borderId="10" xfId="37" applyNumberFormat="1" applyFont="1" applyFill="1" applyBorder="1" applyAlignment="1" applyProtection="1">
      <alignment horizontal="center" vertical="center" shrinkToFit="1"/>
      <protection locked="0"/>
    </xf>
    <xf numFmtId="49" fontId="59" fillId="38" borderId="10" xfId="39" applyNumberFormat="1" applyFont="1" applyFill="1" applyBorder="1" applyAlignment="1">
      <alignment horizontal="distributed" vertical="center"/>
    </xf>
    <xf numFmtId="0" fontId="10" fillId="0" borderId="10" xfId="34" applyFont="1" applyBorder="1" applyAlignment="1">
      <alignment horizontal="center" vertical="center"/>
      <protection/>
    </xf>
    <xf numFmtId="49" fontId="17" fillId="0" borderId="10" xfId="37" applyNumberFormat="1" applyFont="1" applyBorder="1" applyAlignment="1" applyProtection="1">
      <alignment horizontal="center" vertical="center" shrinkToFit="1"/>
      <protection locked="0"/>
    </xf>
    <xf numFmtId="49" fontId="15" fillId="0" borderId="10" xfId="37" applyNumberFormat="1" applyFont="1" applyBorder="1" applyAlignment="1" applyProtection="1">
      <alignment horizontal="center" vertical="center" wrapText="1" shrinkToFit="1"/>
      <protection locked="0"/>
    </xf>
    <xf numFmtId="49" fontId="18" fillId="0" borderId="10" xfId="37" applyNumberFormat="1" applyFont="1" applyBorder="1" applyAlignment="1" applyProtection="1">
      <alignment horizontal="center" vertical="center" shrinkToFit="1"/>
      <protection locked="0"/>
    </xf>
    <xf numFmtId="49" fontId="60" fillId="38" borderId="10" xfId="39" applyNumberFormat="1" applyFont="1" applyFill="1" applyBorder="1" applyAlignment="1">
      <alignment horizontal="distributed" vertical="center"/>
    </xf>
    <xf numFmtId="49" fontId="14" fillId="0" borderId="10" xfId="34" applyNumberFormat="1" applyFont="1" applyBorder="1" applyAlignment="1">
      <alignment horizontal="center" vertical="center"/>
      <protection/>
    </xf>
    <xf numFmtId="49" fontId="18" fillId="0" borderId="10" xfId="34" applyNumberFormat="1" applyFont="1" applyBorder="1" applyAlignment="1">
      <alignment horizontal="center" vertical="center"/>
      <protection/>
    </xf>
    <xf numFmtId="0" fontId="5" fillId="35" borderId="10" xfId="34" applyFont="1" applyFill="1" applyBorder="1" applyAlignment="1">
      <alignment horizontal="center" vertical="center" shrinkToFit="1"/>
      <protection/>
    </xf>
    <xf numFmtId="49" fontId="14" fillId="0" borderId="10" xfId="34" applyNumberFormat="1" applyFont="1" applyBorder="1" applyAlignment="1">
      <alignment horizontal="center" vertical="center" shrinkToFit="1"/>
      <protection/>
    </xf>
    <xf numFmtId="0" fontId="6" fillId="0" borderId="10" xfId="34" applyFont="1" applyBorder="1" applyAlignment="1">
      <alignment horizontal="left" vertical="center"/>
      <protection/>
    </xf>
    <xf numFmtId="0" fontId="16" fillId="35" borderId="10" xfId="34" applyFont="1" applyFill="1" applyBorder="1" applyAlignment="1">
      <alignment horizontal="center" vertical="center"/>
      <protection/>
    </xf>
    <xf numFmtId="0" fontId="19" fillId="0" borderId="10" xfId="34" applyFont="1" applyBorder="1" applyAlignment="1">
      <alignment horizontal="center" vertical="center" shrinkToFit="1"/>
      <protection/>
    </xf>
    <xf numFmtId="0" fontId="19" fillId="0" borderId="10" xfId="34" applyFont="1" applyBorder="1" applyAlignment="1">
      <alignment horizontal="left" vertical="center"/>
      <protection/>
    </xf>
    <xf numFmtId="0" fontId="16" fillId="36" borderId="10" xfId="34" applyFont="1" applyFill="1" applyBorder="1" applyAlignment="1" applyProtection="1">
      <alignment horizontal="center" vertical="center" wrapText="1"/>
      <protection/>
    </xf>
    <xf numFmtId="0" fontId="19" fillId="36" borderId="10" xfId="34" applyFont="1" applyFill="1" applyBorder="1" applyAlignment="1">
      <alignment horizontal="center" vertical="center" shrinkToFit="1"/>
      <protection/>
    </xf>
    <xf numFmtId="0" fontId="6" fillId="36" borderId="10" xfId="34" applyFont="1" applyFill="1" applyBorder="1" applyAlignment="1">
      <alignment horizontal="center" vertical="center"/>
      <protection/>
    </xf>
    <xf numFmtId="176" fontId="5" fillId="0" borderId="0" xfId="34" applyNumberFormat="1" applyFont="1" applyAlignment="1">
      <alignment horizontal="center" vertical="center"/>
      <protection/>
    </xf>
    <xf numFmtId="176" fontId="11" fillId="38" borderId="10" xfId="34" applyNumberFormat="1" applyFont="1" applyFill="1" applyBorder="1" applyAlignment="1">
      <alignment horizontal="distributed" vertical="center" shrinkToFit="1"/>
      <protection/>
    </xf>
    <xf numFmtId="176" fontId="61" fillId="40" borderId="10" xfId="36" applyNumberFormat="1" applyFont="1" applyFill="1" applyBorder="1" applyAlignment="1">
      <alignment horizontal="center" vertical="center" shrinkToFit="1"/>
      <protection/>
    </xf>
    <xf numFmtId="176" fontId="61" fillId="41" borderId="10" xfId="39" applyNumberFormat="1" applyFont="1" applyFill="1" applyBorder="1" applyAlignment="1">
      <alignment horizontal="distributed" vertical="center" shrinkToFit="1"/>
    </xf>
    <xf numFmtId="49" fontId="5" fillId="0" borderId="10" xfId="34" applyNumberFormat="1" applyFont="1" applyBorder="1" applyAlignment="1">
      <alignment horizontal="center" vertical="top" wrapText="1"/>
      <protection/>
    </xf>
    <xf numFmtId="176" fontId="62" fillId="40" borderId="10" xfId="36" applyNumberFormat="1" applyFont="1" applyFill="1" applyBorder="1" applyAlignment="1">
      <alignment horizontal="center" vertical="center" shrinkToFit="1"/>
      <protection/>
    </xf>
    <xf numFmtId="177" fontId="13" fillId="42" borderId="10" xfId="36" applyNumberFormat="1" applyFont="1" applyFill="1" applyBorder="1" applyAlignment="1">
      <alignment horizontal="center" vertical="center"/>
      <protection/>
    </xf>
    <xf numFmtId="178" fontId="61" fillId="40" borderId="10" xfId="36" applyNumberFormat="1" applyFont="1" applyFill="1" applyBorder="1" applyAlignment="1">
      <alignment horizontal="center" vertical="center" shrinkToFit="1"/>
      <protection/>
    </xf>
    <xf numFmtId="176" fontId="62" fillId="41" borderId="10" xfId="39" applyNumberFormat="1" applyFont="1" applyFill="1" applyBorder="1" applyAlignment="1">
      <alignment horizontal="center" vertical="center" shrinkToFit="1"/>
    </xf>
    <xf numFmtId="176" fontId="61" fillId="3" borderId="10" xfId="39" applyNumberFormat="1" applyFont="1" applyFill="1" applyBorder="1" applyAlignment="1">
      <alignment horizontal="distributed" vertical="center" shrinkToFit="1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0_103年度村里校運動會核定學校(已收文者)" xfId="36"/>
    <cellStyle name="一般_93學年教育員額編制表-估算 2" xfId="37"/>
    <cellStyle name="Comma" xfId="38"/>
    <cellStyle name="千分位 2" xfId="39"/>
    <cellStyle name="千分位 3" xfId="40"/>
    <cellStyle name="Comma [0]" xfId="41"/>
    <cellStyle name="千分位[0] 2" xfId="42"/>
    <cellStyle name="千分位[0] 2 2" xfId="43"/>
    <cellStyle name="Followed Hyperlink" xfId="44"/>
    <cellStyle name="中等" xfId="45"/>
    <cellStyle name="合計" xfId="46"/>
    <cellStyle name="好" xfId="47"/>
    <cellStyle name="好_級數表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壞_級數表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&#23416;&#31821;_981224\2_&#20195;&#35506;&#37912;&#40670;&#36027;\1_102&#24180;&#21729;&#24037;&#27402;&#30410;&#31777;&#34920;_&#213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&#23416;&#31821;_981224\2_&#20195;&#35506;&#37912;&#40670;&#36027;\103&#24180;&#24230;\1_&#32102;&#23416;&#26657;\102&#24180;&#21729;&#24037;&#27402;&#30410;&#3177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&#23416;&#31821;_981224\2_&#20195;&#35506;&#37912;&#40670;&#36027;\103&#24180;&#24230;\102&#24180;&#21729;&#24037;&#27402;&#30410;&#3177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&#23416;&#31821;_981224\1_&#20195;&#35506;&#37912;&#40670;&#36027;\2011-6-29-&#33457;&#34030;&#32291;&#25919;&#24220;&#21729;&#24037;&#27402;&#30410;&#31777;&#30410;&#34920;_&#213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考試"/>
      <sheetName val="任用"/>
      <sheetName val="留職停薪"/>
      <sheetName val="權益保障"/>
      <sheetName val="考績"/>
      <sheetName val="服務獎章"/>
      <sheetName val="請假"/>
      <sheetName val="休假補助"/>
      <sheetName val="公務人員簡表"/>
      <sheetName val="教育人員簡表"/>
      <sheetName val="警消人員簡表"/>
      <sheetName val="保險"/>
      <sheetName val="各項補助"/>
      <sheetName val="其他福利"/>
      <sheetName val="獎助慰問"/>
      <sheetName val="退休"/>
      <sheetName val="撫卹"/>
      <sheetName val="撫慰"/>
      <sheetName val="資遣"/>
      <sheetName val="退休人員"/>
      <sheetName val="敘薪(教)"/>
      <sheetName val="成績考核(教)"/>
      <sheetName val="退休(教)"/>
      <sheetName val="撫卹(教)"/>
      <sheetName val="技工工友"/>
      <sheetName val="約僱人員"/>
      <sheetName val="約用臨僱"/>
      <sheetName val="到離職"/>
      <sheetName val="出差規定"/>
      <sheetName val="俸薪點"/>
      <sheetName val="級數表"/>
      <sheetName val="公務俸表"/>
      <sheetName val="教育俸表"/>
      <sheetName val="消防俸表"/>
    </sheetNames>
    <sheetDataSet>
      <sheetData sheetId="31">
        <row r="4">
          <cell r="P4">
            <v>36690</v>
          </cell>
        </row>
        <row r="5">
          <cell r="O5">
            <v>26480</v>
          </cell>
          <cell r="P5">
            <v>32650</v>
          </cell>
        </row>
        <row r="6">
          <cell r="O6">
            <v>17160</v>
          </cell>
          <cell r="P6">
            <v>29960</v>
          </cell>
        </row>
        <row r="7">
          <cell r="O7">
            <v>11750</v>
          </cell>
          <cell r="P7">
            <v>25770</v>
          </cell>
        </row>
        <row r="8">
          <cell r="O8">
            <v>8700</v>
          </cell>
          <cell r="P8">
            <v>24700</v>
          </cell>
        </row>
        <row r="9">
          <cell r="O9">
            <v>6740</v>
          </cell>
          <cell r="P9">
            <v>21710</v>
          </cell>
        </row>
        <row r="10">
          <cell r="O10">
            <v>5140</v>
          </cell>
          <cell r="P10">
            <v>20790</v>
          </cell>
        </row>
        <row r="11">
          <cell r="O11">
            <v>4220</v>
          </cell>
          <cell r="P11">
            <v>18910</v>
          </cell>
        </row>
        <row r="12">
          <cell r="O12">
            <v>3740</v>
          </cell>
          <cell r="P12">
            <v>18060</v>
          </cell>
        </row>
        <row r="13">
          <cell r="P13">
            <v>17830</v>
          </cell>
        </row>
        <row r="14">
          <cell r="P14">
            <v>17770</v>
          </cell>
        </row>
        <row r="15">
          <cell r="P15">
            <v>17710</v>
          </cell>
        </row>
        <row r="16">
          <cell r="P16">
            <v>15390</v>
          </cell>
        </row>
        <row r="17">
          <cell r="P17">
            <v>15100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考試"/>
      <sheetName val="任用"/>
      <sheetName val="留職停薪"/>
      <sheetName val="權益保障"/>
      <sheetName val="考績"/>
      <sheetName val="服務獎章"/>
      <sheetName val="請假"/>
      <sheetName val="休假補助"/>
      <sheetName val="公務人員簡表"/>
      <sheetName val="教育人員簡表"/>
      <sheetName val="警消人員簡表"/>
      <sheetName val="保險"/>
      <sheetName val="各項補助"/>
      <sheetName val="其他福利"/>
      <sheetName val="獎助慰問"/>
      <sheetName val="退休"/>
      <sheetName val="撫卹"/>
      <sheetName val="撫慰"/>
      <sheetName val="資遣"/>
      <sheetName val="退休人員"/>
      <sheetName val="敘薪(教)"/>
      <sheetName val="成績考核(教)"/>
      <sheetName val="退休(教)"/>
      <sheetName val="撫卹(教)"/>
      <sheetName val="技工工友"/>
      <sheetName val="約僱人員"/>
      <sheetName val="約用臨僱"/>
      <sheetName val="到離職"/>
      <sheetName val="出差規定"/>
      <sheetName val="俸薪點"/>
      <sheetName val="級數表"/>
      <sheetName val="公務俸表"/>
      <sheetName val="教育俸表"/>
      <sheetName val="消防俸表"/>
    </sheetNames>
    <sheetDataSet>
      <sheetData sheetId="31">
        <row r="2">
          <cell r="R2">
            <v>0</v>
          </cell>
        </row>
        <row r="3">
          <cell r="R3">
            <v>3090</v>
          </cell>
          <cell r="AF3" t="str">
            <v>身障 1/4</v>
          </cell>
          <cell r="AK3" t="str">
            <v>校　長</v>
          </cell>
        </row>
        <row r="4">
          <cell r="R4" t="str">
            <v>2  %</v>
          </cell>
          <cell r="AF4" t="str">
            <v>身障 1/2</v>
          </cell>
          <cell r="AK4" t="str">
            <v>主　任</v>
          </cell>
          <cell r="AM4">
            <v>0</v>
          </cell>
          <cell r="AN4">
            <v>0</v>
          </cell>
        </row>
        <row r="5">
          <cell r="R5" t="str">
            <v>4  %</v>
          </cell>
          <cell r="AF5" t="str">
            <v>身障全額</v>
          </cell>
          <cell r="AK5" t="str">
            <v>組　長</v>
          </cell>
          <cell r="AM5">
            <v>3000</v>
          </cell>
          <cell r="AN5">
            <v>1800</v>
          </cell>
        </row>
        <row r="6">
          <cell r="R6" t="str">
            <v>6  %</v>
          </cell>
          <cell r="AF6" t="str">
            <v>滿 30 年</v>
          </cell>
          <cell r="AK6" t="str">
            <v>園　長</v>
          </cell>
        </row>
        <row r="7">
          <cell r="R7" t="str">
            <v>8  %</v>
          </cell>
          <cell r="AK7" t="str">
            <v>班級導師</v>
          </cell>
        </row>
        <row r="8">
          <cell r="R8" t="str">
            <v>10  %</v>
          </cell>
          <cell r="AK8" t="str">
            <v>科任老師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考試"/>
      <sheetName val="任用"/>
      <sheetName val="留職停薪"/>
      <sheetName val="權益保障"/>
      <sheetName val="考績"/>
      <sheetName val="服務獎章"/>
      <sheetName val="請假"/>
      <sheetName val="休假補助"/>
      <sheetName val="公務人員簡表"/>
      <sheetName val="教育人員簡表"/>
      <sheetName val="警消人員簡表"/>
      <sheetName val="保險"/>
      <sheetName val="各項補助"/>
      <sheetName val="其他福利"/>
      <sheetName val="獎助慰問"/>
      <sheetName val="退休"/>
      <sheetName val="撫卹"/>
      <sheetName val="撫慰"/>
      <sheetName val="資遣"/>
      <sheetName val="退休人員"/>
      <sheetName val="敘薪(教)"/>
      <sheetName val="成績考核(教)"/>
      <sheetName val="退休(教)"/>
      <sheetName val="撫卹(教)"/>
      <sheetName val="技工工友"/>
      <sheetName val="約僱人員"/>
      <sheetName val="約用臨僱"/>
      <sheetName val="到離職"/>
      <sheetName val="出差規定"/>
      <sheetName val="俸薪點"/>
      <sheetName val="級數表"/>
      <sheetName val="公務俸表"/>
      <sheetName val="教育俸表"/>
      <sheetName val="消防俸表"/>
    </sheetNames>
    <sheetDataSet>
      <sheetData sheetId="33">
        <row r="1">
          <cell r="A1" t="str">
            <v>博　士</v>
          </cell>
        </row>
        <row r="2">
          <cell r="A2" t="str">
            <v>碩　士</v>
          </cell>
        </row>
        <row r="3">
          <cell r="A3" t="str">
            <v>40學分</v>
          </cell>
        </row>
        <row r="4">
          <cell r="A4" t="str">
            <v>大　學</v>
          </cell>
        </row>
      </sheetData>
      <sheetData sheetId="34">
        <row r="3">
          <cell r="A3" t="str">
            <v>警監 2 階</v>
          </cell>
        </row>
        <row r="4">
          <cell r="A4" t="str">
            <v>警監 3 階</v>
          </cell>
        </row>
        <row r="5">
          <cell r="A5" t="str">
            <v>警監 4 階</v>
          </cell>
        </row>
        <row r="6">
          <cell r="A6" t="str">
            <v>警正 1 階</v>
          </cell>
        </row>
        <row r="7">
          <cell r="A7" t="str">
            <v>警正 2 階</v>
          </cell>
        </row>
        <row r="8">
          <cell r="A8" t="str">
            <v>警正 3 階</v>
          </cell>
        </row>
        <row r="9">
          <cell r="A9" t="str">
            <v>警正 4 階</v>
          </cell>
        </row>
        <row r="10">
          <cell r="A10" t="str">
            <v>警佐 1 階</v>
          </cell>
        </row>
        <row r="11">
          <cell r="A11" t="str">
            <v>警佐 2 階</v>
          </cell>
        </row>
        <row r="12">
          <cell r="A12" t="str">
            <v>警佐 3 階</v>
          </cell>
        </row>
        <row r="13">
          <cell r="A13" t="str">
            <v>警佐 4 階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 錄"/>
      <sheetName val="考試"/>
      <sheetName val="任用"/>
      <sheetName val="留職停薪"/>
      <sheetName val="權益保障"/>
      <sheetName val="考績"/>
      <sheetName val="服務獎章"/>
      <sheetName val="請假"/>
      <sheetName val="休假補助"/>
      <sheetName val="俸級表"/>
      <sheetName val="級數表"/>
      <sheetName val="俸額表"/>
      <sheetName val="保險"/>
      <sheetName val="各項補助"/>
      <sheetName val="其他福利"/>
      <sheetName val="獎助慰問"/>
      <sheetName val="退休"/>
      <sheetName val="撫卹"/>
      <sheetName val="撫慰"/>
      <sheetName val="資遣"/>
      <sheetName val="退休人員"/>
      <sheetName val="敘薪(教)"/>
      <sheetName val="成績考核(教)"/>
      <sheetName val="退休(教)"/>
      <sheetName val="撫卹(教)"/>
      <sheetName val="技工工友"/>
      <sheetName val="約聘僱"/>
      <sheetName val="約用臨僱"/>
      <sheetName val="到離職"/>
      <sheetName val="出差規定"/>
    </sheetNames>
    <sheetDataSet>
      <sheetData sheetId="9">
        <row r="1">
          <cell r="A1" t="str">
            <v>簡任第14職等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IV146"/>
  <sheetViews>
    <sheetView tabSelected="1" zoomScale="90" zoomScaleNormal="90" zoomScalePageLayoutView="0" workbookViewId="0" topLeftCell="A1">
      <pane xSplit="10" ySplit="4" topLeftCell="K5" activePane="bottomRight" state="frozen"/>
      <selection pane="topLeft" activeCell="A1" sqref="A1"/>
      <selection pane="topRight" activeCell="N1" sqref="N1"/>
      <selection pane="bottomLeft" activeCell="A7" sqref="A7"/>
      <selection pane="bottomRight" activeCell="O22" sqref="O22"/>
    </sheetView>
  </sheetViews>
  <sheetFormatPr defaultColWidth="9.00390625" defaultRowHeight="15.75"/>
  <cols>
    <col min="1" max="1" width="3.75390625" style="10" customWidth="1"/>
    <col min="2" max="2" width="4.50390625" style="10" customWidth="1"/>
    <col min="3" max="3" width="6.625" style="3" hidden="1" customWidth="1"/>
    <col min="4" max="4" width="6.00390625" style="3" hidden="1" customWidth="1"/>
    <col min="5" max="5" width="10.125" style="5" customWidth="1"/>
    <col min="6" max="6" width="8.75390625" style="5" hidden="1" customWidth="1"/>
    <col min="7" max="7" width="8.375" style="5" hidden="1" customWidth="1"/>
    <col min="8" max="8" width="12.875" style="5" hidden="1" customWidth="1"/>
    <col min="9" max="9" width="5.00390625" style="5" hidden="1" customWidth="1"/>
    <col min="10" max="10" width="11.25390625" style="5" hidden="1" customWidth="1"/>
    <col min="11" max="11" width="7.75390625" style="49" customWidth="1"/>
    <col min="12" max="14" width="11.375" style="6" customWidth="1"/>
    <col min="15" max="15" width="11.625" style="6" customWidth="1"/>
    <col min="16" max="16" width="12.375" style="6" customWidth="1"/>
    <col min="17" max="17" width="14.625" style="6" customWidth="1"/>
    <col min="18" max="18" width="13.625" style="6" customWidth="1"/>
    <col min="19" max="19" width="14.625" style="6" customWidth="1"/>
    <col min="20" max="230" width="9.00390625" style="7" customWidth="1"/>
    <col min="231" max="16384" width="9.00390625" style="8" customWidth="1"/>
  </cols>
  <sheetData>
    <row r="1" spans="1:230" s="12" customFormat="1" ht="21">
      <c r="A1" s="1" t="s">
        <v>135</v>
      </c>
      <c r="B1" s="2"/>
      <c r="C1" s="3"/>
      <c r="D1" s="3"/>
      <c r="E1" s="4"/>
      <c r="F1" s="4"/>
      <c r="G1" s="4"/>
      <c r="H1" s="5"/>
      <c r="I1" s="5"/>
      <c r="J1" s="5"/>
      <c r="K1" s="49"/>
      <c r="L1" s="5"/>
      <c r="M1" s="5"/>
      <c r="N1" s="5"/>
      <c r="O1" s="5"/>
      <c r="P1" s="5"/>
      <c r="Q1" s="5"/>
      <c r="R1" s="5"/>
      <c r="S1" s="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</row>
    <row r="2" spans="1:19" s="12" customFormat="1" ht="10.5" customHeight="1">
      <c r="A2" s="9"/>
      <c r="B2" s="10"/>
      <c r="C2" s="10"/>
      <c r="D2" s="10"/>
      <c r="E2" s="11"/>
      <c r="F2" s="11"/>
      <c r="G2" s="11"/>
      <c r="H2" s="10"/>
      <c r="I2" s="10"/>
      <c r="J2" s="10"/>
      <c r="K2" s="49"/>
      <c r="L2" s="10"/>
      <c r="M2" s="10"/>
      <c r="N2" s="10"/>
      <c r="O2" s="10"/>
      <c r="P2" s="10"/>
      <c r="Q2" s="10"/>
      <c r="R2" s="10"/>
      <c r="S2" s="10"/>
    </row>
    <row r="3" spans="1:19" ht="82.5" customHeight="1">
      <c r="A3" s="13" t="s">
        <v>0</v>
      </c>
      <c r="B3" s="14" t="s">
        <v>1</v>
      </c>
      <c r="C3" s="15" t="s">
        <v>2</v>
      </c>
      <c r="D3" s="16" t="s">
        <v>3</v>
      </c>
      <c r="E3" s="17" t="s">
        <v>4</v>
      </c>
      <c r="F3" s="18" t="s">
        <v>5</v>
      </c>
      <c r="G3" s="18" t="s">
        <v>6</v>
      </c>
      <c r="H3" s="17" t="s">
        <v>7</v>
      </c>
      <c r="I3" s="19"/>
      <c r="J3" s="20" t="s">
        <v>8</v>
      </c>
      <c r="K3" s="50" t="s">
        <v>126</v>
      </c>
      <c r="L3" s="53" t="s">
        <v>127</v>
      </c>
      <c r="M3" s="53" t="s">
        <v>128</v>
      </c>
      <c r="N3" s="53" t="s">
        <v>129</v>
      </c>
      <c r="O3" s="53" t="s">
        <v>134</v>
      </c>
      <c r="P3" s="53" t="s">
        <v>133</v>
      </c>
      <c r="Q3" s="53" t="s">
        <v>130</v>
      </c>
      <c r="R3" s="53" t="s">
        <v>132</v>
      </c>
      <c r="S3" s="53" t="s">
        <v>131</v>
      </c>
    </row>
    <row r="4" spans="1:230" ht="19.5">
      <c r="A4" s="21"/>
      <c r="B4" s="21"/>
      <c r="C4" s="21"/>
      <c r="D4" s="21"/>
      <c r="E4" s="55">
        <f>COUNTA(E5:E49)</f>
        <v>45</v>
      </c>
      <c r="F4" s="22"/>
      <c r="G4" s="22"/>
      <c r="H4" s="22" t="s">
        <v>9</v>
      </c>
      <c r="I4" s="23"/>
      <c r="J4" s="24">
        <f>COUNTA(J5:J49)</f>
        <v>44</v>
      </c>
      <c r="K4" s="56">
        <f aca="true" t="shared" si="0" ref="K4:S4">SUM(K5:K49)</f>
        <v>79</v>
      </c>
      <c r="L4" s="51">
        <f t="shared" si="0"/>
        <v>1</v>
      </c>
      <c r="M4" s="54">
        <f t="shared" si="0"/>
        <v>12</v>
      </c>
      <c r="N4" s="51">
        <f t="shared" si="0"/>
        <v>5</v>
      </c>
      <c r="O4" s="51">
        <f t="shared" si="0"/>
        <v>7</v>
      </c>
      <c r="P4" s="54">
        <f t="shared" si="0"/>
        <v>12</v>
      </c>
      <c r="Q4" s="54">
        <f t="shared" si="0"/>
        <v>19</v>
      </c>
      <c r="R4" s="54">
        <f t="shared" si="0"/>
        <v>19</v>
      </c>
      <c r="S4" s="54">
        <f t="shared" si="0"/>
        <v>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</row>
    <row r="5" spans="1:19" ht="19.5" customHeight="1">
      <c r="A5" s="26">
        <v>1</v>
      </c>
      <c r="B5" s="27">
        <v>311</v>
      </c>
      <c r="C5" s="28">
        <v>154505</v>
      </c>
      <c r="D5" s="13" t="s">
        <v>10</v>
      </c>
      <c r="E5" s="29" t="s">
        <v>11</v>
      </c>
      <c r="F5" s="29">
        <v>49</v>
      </c>
      <c r="G5" s="29">
        <v>1367</v>
      </c>
      <c r="H5" s="30" t="s">
        <v>12</v>
      </c>
      <c r="I5" s="31"/>
      <c r="J5" s="32" t="s">
        <v>13</v>
      </c>
      <c r="K5" s="51">
        <f aca="true" t="shared" si="1" ref="K5:K25">SUM(L5:S5)</f>
        <v>4</v>
      </c>
      <c r="L5" s="52">
        <v>1</v>
      </c>
      <c r="M5" s="52"/>
      <c r="N5" s="52">
        <v>1</v>
      </c>
      <c r="O5" s="52"/>
      <c r="P5" s="52">
        <v>1</v>
      </c>
      <c r="Q5" s="52">
        <v>1</v>
      </c>
      <c r="R5" s="52"/>
      <c r="S5" s="52"/>
    </row>
    <row r="6" spans="1:19" ht="19.5" customHeight="1">
      <c r="A6" s="26">
        <v>2</v>
      </c>
      <c r="B6" s="27">
        <v>312</v>
      </c>
      <c r="C6" s="28">
        <v>154506</v>
      </c>
      <c r="D6" s="13" t="s">
        <v>10</v>
      </c>
      <c r="E6" s="29" t="s">
        <v>14</v>
      </c>
      <c r="F6" s="29">
        <v>63</v>
      </c>
      <c r="G6" s="29">
        <v>1684</v>
      </c>
      <c r="H6" s="30" t="s">
        <v>15</v>
      </c>
      <c r="I6" s="31"/>
      <c r="J6" s="32" t="s">
        <v>16</v>
      </c>
      <c r="K6" s="51">
        <f t="shared" si="1"/>
        <v>1</v>
      </c>
      <c r="L6" s="52"/>
      <c r="M6" s="52">
        <v>1</v>
      </c>
      <c r="N6" s="52"/>
      <c r="O6" s="52"/>
      <c r="P6" s="52"/>
      <c r="Q6" s="52"/>
      <c r="R6" s="52"/>
      <c r="S6" s="52"/>
    </row>
    <row r="7" spans="1:19" ht="19.5" customHeight="1">
      <c r="A7" s="26">
        <v>3</v>
      </c>
      <c r="B7" s="27">
        <v>313</v>
      </c>
      <c r="C7" s="28">
        <v>154522</v>
      </c>
      <c r="D7" s="13" t="s">
        <v>10</v>
      </c>
      <c r="E7" s="29" t="s">
        <v>17</v>
      </c>
      <c r="F7" s="29">
        <v>32</v>
      </c>
      <c r="G7" s="29">
        <v>829</v>
      </c>
      <c r="H7" s="30" t="s">
        <v>18</v>
      </c>
      <c r="I7" s="31"/>
      <c r="J7" s="32" t="s">
        <v>19</v>
      </c>
      <c r="K7" s="51">
        <f t="shared" si="1"/>
        <v>3</v>
      </c>
      <c r="L7" s="52"/>
      <c r="M7" s="52"/>
      <c r="N7" s="52"/>
      <c r="O7" s="52"/>
      <c r="P7" s="52"/>
      <c r="Q7" s="52">
        <v>3</v>
      </c>
      <c r="R7" s="52"/>
      <c r="S7" s="52"/>
    </row>
    <row r="8" spans="1:19" ht="19.5" customHeight="1">
      <c r="A8" s="26">
        <v>4</v>
      </c>
      <c r="B8" s="27">
        <v>315</v>
      </c>
      <c r="C8" s="28">
        <v>154507</v>
      </c>
      <c r="D8" s="33" t="s">
        <v>20</v>
      </c>
      <c r="E8" s="29" t="s">
        <v>21</v>
      </c>
      <c r="F8" s="34">
        <v>15</v>
      </c>
      <c r="G8" s="34">
        <v>293</v>
      </c>
      <c r="H8" s="30" t="s">
        <v>22</v>
      </c>
      <c r="I8" s="31"/>
      <c r="J8" s="32" t="s">
        <v>23</v>
      </c>
      <c r="K8" s="51">
        <f t="shared" si="1"/>
        <v>5</v>
      </c>
      <c r="L8" s="52"/>
      <c r="M8" s="52"/>
      <c r="N8" s="52"/>
      <c r="O8" s="52"/>
      <c r="P8" s="52"/>
      <c r="Q8" s="52">
        <v>2</v>
      </c>
      <c r="R8" s="52">
        <v>3</v>
      </c>
      <c r="S8" s="52"/>
    </row>
    <row r="9" spans="1:19" ht="19.5" customHeight="1">
      <c r="A9" s="26">
        <v>5</v>
      </c>
      <c r="B9" s="27">
        <v>316</v>
      </c>
      <c r="C9" s="28">
        <v>154508</v>
      </c>
      <c r="D9" s="13" t="s">
        <v>24</v>
      </c>
      <c r="E9" s="29" t="s">
        <v>25</v>
      </c>
      <c r="F9" s="29">
        <v>18</v>
      </c>
      <c r="G9" s="29">
        <v>425</v>
      </c>
      <c r="H9" s="30" t="s">
        <v>26</v>
      </c>
      <c r="I9" s="31"/>
      <c r="J9" s="32" t="s">
        <v>27</v>
      </c>
      <c r="K9" s="51">
        <f t="shared" si="1"/>
        <v>1</v>
      </c>
      <c r="L9" s="52"/>
      <c r="M9" s="52"/>
      <c r="N9" s="52"/>
      <c r="O9" s="52"/>
      <c r="P9" s="52">
        <v>1</v>
      </c>
      <c r="Q9" s="52"/>
      <c r="R9" s="52"/>
      <c r="S9" s="52"/>
    </row>
    <row r="10" spans="1:19" ht="19.5" customHeight="1">
      <c r="A10" s="26">
        <v>6</v>
      </c>
      <c r="B10" s="27">
        <v>317</v>
      </c>
      <c r="C10" s="28">
        <v>154510</v>
      </c>
      <c r="D10" s="13" t="s">
        <v>28</v>
      </c>
      <c r="E10" s="29" t="s">
        <v>29</v>
      </c>
      <c r="F10" s="29">
        <v>39</v>
      </c>
      <c r="G10" s="29">
        <v>893</v>
      </c>
      <c r="H10" s="30" t="s">
        <v>30</v>
      </c>
      <c r="I10" s="31"/>
      <c r="J10" s="32" t="s">
        <v>31</v>
      </c>
      <c r="K10" s="51">
        <f t="shared" si="1"/>
        <v>1</v>
      </c>
      <c r="L10" s="52"/>
      <c r="M10" s="52"/>
      <c r="N10" s="52"/>
      <c r="O10" s="52"/>
      <c r="P10" s="52"/>
      <c r="Q10" s="52">
        <v>1</v>
      </c>
      <c r="R10" s="52"/>
      <c r="S10" s="52"/>
    </row>
    <row r="11" spans="1:19" ht="19.5" customHeight="1">
      <c r="A11" s="26">
        <v>7</v>
      </c>
      <c r="B11" s="27">
        <v>318</v>
      </c>
      <c r="C11" s="28">
        <v>154523</v>
      </c>
      <c r="D11" s="13" t="s">
        <v>28</v>
      </c>
      <c r="E11" s="29" t="s">
        <v>32</v>
      </c>
      <c r="F11" s="29">
        <v>17</v>
      </c>
      <c r="G11" s="29">
        <v>381</v>
      </c>
      <c r="H11" s="30" t="s">
        <v>33</v>
      </c>
      <c r="I11" s="31" t="s">
        <v>34</v>
      </c>
      <c r="J11" s="32" t="s">
        <v>35</v>
      </c>
      <c r="K11" s="51">
        <f t="shared" si="1"/>
        <v>2</v>
      </c>
      <c r="L11" s="52"/>
      <c r="M11" s="52"/>
      <c r="N11" s="52"/>
      <c r="O11" s="52"/>
      <c r="P11" s="52"/>
      <c r="Q11" s="52">
        <v>2</v>
      </c>
      <c r="R11" s="52"/>
      <c r="S11" s="52"/>
    </row>
    <row r="12" spans="1:19" ht="19.5" customHeight="1">
      <c r="A12" s="26">
        <v>8</v>
      </c>
      <c r="B12" s="27">
        <v>320</v>
      </c>
      <c r="C12" s="28">
        <v>154509</v>
      </c>
      <c r="D12" s="13" t="s">
        <v>28</v>
      </c>
      <c r="E12" s="29" t="s">
        <v>36</v>
      </c>
      <c r="F12" s="29">
        <v>15</v>
      </c>
      <c r="G12" s="29">
        <v>383</v>
      </c>
      <c r="H12" s="30">
        <v>8523136</v>
      </c>
      <c r="I12" s="31"/>
      <c r="J12" s="32" t="s">
        <v>37</v>
      </c>
      <c r="K12" s="51">
        <f t="shared" si="1"/>
        <v>1</v>
      </c>
      <c r="L12" s="52"/>
      <c r="M12" s="52"/>
      <c r="N12" s="52"/>
      <c r="O12" s="52"/>
      <c r="P12" s="52"/>
      <c r="Q12" s="52"/>
      <c r="R12" s="52"/>
      <c r="S12" s="52">
        <v>1</v>
      </c>
    </row>
    <row r="13" spans="1:19" ht="19.5" customHeight="1">
      <c r="A13" s="26">
        <v>9</v>
      </c>
      <c r="B13" s="27">
        <v>322</v>
      </c>
      <c r="C13" s="28">
        <v>154511</v>
      </c>
      <c r="D13" s="13" t="s">
        <v>38</v>
      </c>
      <c r="E13" s="29" t="s">
        <v>39</v>
      </c>
      <c r="F13" s="29">
        <v>10</v>
      </c>
      <c r="G13" s="29">
        <v>252</v>
      </c>
      <c r="H13" s="30" t="s">
        <v>40</v>
      </c>
      <c r="I13" s="31"/>
      <c r="J13" s="32" t="s">
        <v>41</v>
      </c>
      <c r="K13" s="51">
        <f t="shared" si="1"/>
        <v>3</v>
      </c>
      <c r="L13" s="52"/>
      <c r="M13" s="52"/>
      <c r="N13" s="52">
        <v>1</v>
      </c>
      <c r="O13" s="52"/>
      <c r="P13" s="52"/>
      <c r="Q13" s="52"/>
      <c r="R13" s="52">
        <v>2</v>
      </c>
      <c r="S13" s="52"/>
    </row>
    <row r="14" spans="1:256" s="7" customFormat="1" ht="19.5" customHeight="1">
      <c r="A14" s="26">
        <v>10</v>
      </c>
      <c r="B14" s="27">
        <v>325</v>
      </c>
      <c r="C14" s="28">
        <v>154515</v>
      </c>
      <c r="D14" s="13" t="s">
        <v>42</v>
      </c>
      <c r="E14" s="29" t="s">
        <v>43</v>
      </c>
      <c r="F14" s="29">
        <v>13</v>
      </c>
      <c r="G14" s="29">
        <v>293</v>
      </c>
      <c r="H14" s="30">
        <v>8761101</v>
      </c>
      <c r="I14" s="31" t="s">
        <v>34</v>
      </c>
      <c r="J14" s="32" t="s">
        <v>44</v>
      </c>
      <c r="K14" s="51">
        <f t="shared" si="1"/>
        <v>3</v>
      </c>
      <c r="L14" s="52"/>
      <c r="M14" s="52"/>
      <c r="N14" s="52"/>
      <c r="O14" s="52"/>
      <c r="P14" s="52"/>
      <c r="Q14" s="52"/>
      <c r="R14" s="52">
        <v>3</v>
      </c>
      <c r="S14" s="52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7" customFormat="1" ht="19.5" customHeight="1">
      <c r="A15" s="26">
        <v>11</v>
      </c>
      <c r="B15" s="27">
        <v>326</v>
      </c>
      <c r="C15" s="28">
        <v>154516</v>
      </c>
      <c r="D15" s="33" t="s">
        <v>45</v>
      </c>
      <c r="E15" s="29" t="s">
        <v>46</v>
      </c>
      <c r="F15" s="29">
        <v>6</v>
      </c>
      <c r="G15" s="29">
        <v>75</v>
      </c>
      <c r="H15" s="30">
        <v>8751264</v>
      </c>
      <c r="I15" s="31"/>
      <c r="J15" s="32" t="s">
        <v>47</v>
      </c>
      <c r="K15" s="51">
        <f t="shared" si="1"/>
        <v>0</v>
      </c>
      <c r="L15" s="52"/>
      <c r="M15" s="52"/>
      <c r="N15" s="52"/>
      <c r="O15" s="52"/>
      <c r="P15" s="52"/>
      <c r="Q15" s="52"/>
      <c r="R15" s="52"/>
      <c r="S15" s="52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7" customFormat="1" ht="19.5" customHeight="1">
      <c r="A16" s="26">
        <v>12</v>
      </c>
      <c r="B16" s="27">
        <v>327</v>
      </c>
      <c r="C16" s="28">
        <v>154513</v>
      </c>
      <c r="D16" s="13" t="s">
        <v>48</v>
      </c>
      <c r="E16" s="29" t="s">
        <v>49</v>
      </c>
      <c r="F16" s="29">
        <v>14</v>
      </c>
      <c r="G16" s="29">
        <v>289</v>
      </c>
      <c r="H16" s="30">
        <v>8701027</v>
      </c>
      <c r="I16" s="31"/>
      <c r="J16" s="32" t="s">
        <v>50</v>
      </c>
      <c r="K16" s="51">
        <f t="shared" si="1"/>
        <v>5</v>
      </c>
      <c r="L16" s="52"/>
      <c r="M16" s="52"/>
      <c r="N16" s="52"/>
      <c r="O16" s="52"/>
      <c r="P16" s="52"/>
      <c r="Q16" s="52">
        <v>1</v>
      </c>
      <c r="R16" s="58">
        <v>3</v>
      </c>
      <c r="S16" s="52">
        <v>1</v>
      </c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7" customFormat="1" ht="19.5" customHeight="1">
      <c r="A17" s="26">
        <v>13</v>
      </c>
      <c r="B17" s="27">
        <v>328</v>
      </c>
      <c r="C17" s="28">
        <v>154514</v>
      </c>
      <c r="D17" s="33" t="s">
        <v>51</v>
      </c>
      <c r="E17" s="29" t="s">
        <v>52</v>
      </c>
      <c r="F17" s="29">
        <v>5</v>
      </c>
      <c r="G17" s="29">
        <v>69</v>
      </c>
      <c r="H17" s="30">
        <v>8811002</v>
      </c>
      <c r="I17" s="31"/>
      <c r="J17" s="32" t="s">
        <v>53</v>
      </c>
      <c r="K17" s="51">
        <f t="shared" si="1"/>
        <v>1</v>
      </c>
      <c r="L17" s="52"/>
      <c r="M17" s="52"/>
      <c r="N17" s="52"/>
      <c r="O17" s="52">
        <v>1</v>
      </c>
      <c r="P17" s="52"/>
      <c r="Q17" s="52"/>
      <c r="R17" s="52"/>
      <c r="S17" s="52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7" customFormat="1" ht="19.5" customHeight="1">
      <c r="A18" s="26">
        <v>14</v>
      </c>
      <c r="B18" s="27">
        <v>329</v>
      </c>
      <c r="C18" s="28">
        <v>154520</v>
      </c>
      <c r="D18" s="13" t="s">
        <v>51</v>
      </c>
      <c r="E18" s="29" t="s">
        <v>54</v>
      </c>
      <c r="F18" s="29">
        <v>14</v>
      </c>
      <c r="G18" s="29">
        <v>326</v>
      </c>
      <c r="H18" s="30" t="s">
        <v>55</v>
      </c>
      <c r="I18" s="31"/>
      <c r="J18" s="32" t="s">
        <v>56</v>
      </c>
      <c r="K18" s="51">
        <f t="shared" si="1"/>
        <v>3</v>
      </c>
      <c r="L18" s="52"/>
      <c r="M18" s="52"/>
      <c r="N18" s="52"/>
      <c r="O18" s="52"/>
      <c r="P18" s="52"/>
      <c r="Q18" s="52">
        <v>3</v>
      </c>
      <c r="R18" s="52"/>
      <c r="S18" s="52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7" customFormat="1" ht="19.5" customHeight="1">
      <c r="A19" s="26">
        <v>15</v>
      </c>
      <c r="B19" s="27">
        <v>330</v>
      </c>
      <c r="C19" s="28">
        <v>154503</v>
      </c>
      <c r="D19" s="13" t="s">
        <v>57</v>
      </c>
      <c r="E19" s="29" t="s">
        <v>58</v>
      </c>
      <c r="F19" s="29">
        <v>6</v>
      </c>
      <c r="G19" s="29">
        <v>103</v>
      </c>
      <c r="H19" s="30" t="s">
        <v>59</v>
      </c>
      <c r="I19" s="31"/>
      <c r="J19" s="32" t="s">
        <v>60</v>
      </c>
      <c r="K19" s="51">
        <f t="shared" si="1"/>
        <v>1</v>
      </c>
      <c r="L19" s="52"/>
      <c r="M19" s="52"/>
      <c r="N19" s="52"/>
      <c r="O19" s="52">
        <v>1</v>
      </c>
      <c r="P19" s="52"/>
      <c r="Q19" s="52"/>
      <c r="R19" s="52"/>
      <c r="S19" s="52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7" customFormat="1" ht="19.5" customHeight="1">
      <c r="A20" s="26">
        <v>16</v>
      </c>
      <c r="B20" s="27">
        <v>333</v>
      </c>
      <c r="C20" s="28">
        <v>154502</v>
      </c>
      <c r="D20" s="13" t="s">
        <v>57</v>
      </c>
      <c r="E20" s="29" t="s">
        <v>61</v>
      </c>
      <c r="F20" s="29">
        <v>7</v>
      </c>
      <c r="G20" s="29">
        <v>120</v>
      </c>
      <c r="H20" s="35" t="s">
        <v>62</v>
      </c>
      <c r="I20" s="31"/>
      <c r="J20" s="32" t="s">
        <v>63</v>
      </c>
      <c r="K20" s="51">
        <f t="shared" si="1"/>
        <v>1</v>
      </c>
      <c r="L20" s="52"/>
      <c r="M20" s="52"/>
      <c r="N20" s="52"/>
      <c r="O20" s="52"/>
      <c r="P20" s="52"/>
      <c r="Q20" s="52"/>
      <c r="R20" s="52">
        <v>1</v>
      </c>
      <c r="S20" s="52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7" customFormat="1" ht="19.5" customHeight="1">
      <c r="A21" s="26">
        <v>17</v>
      </c>
      <c r="B21" s="27">
        <v>334</v>
      </c>
      <c r="C21" s="28">
        <v>154518</v>
      </c>
      <c r="D21" s="13" t="s">
        <v>64</v>
      </c>
      <c r="E21" s="29" t="s">
        <v>65</v>
      </c>
      <c r="F21" s="29">
        <v>7</v>
      </c>
      <c r="G21" s="29">
        <v>80</v>
      </c>
      <c r="H21" s="30">
        <v>8821134</v>
      </c>
      <c r="I21" s="31"/>
      <c r="J21" s="32" t="s">
        <v>66</v>
      </c>
      <c r="K21" s="51">
        <f t="shared" si="1"/>
        <v>1</v>
      </c>
      <c r="L21" s="52"/>
      <c r="M21" s="52"/>
      <c r="N21" s="52"/>
      <c r="O21" s="52"/>
      <c r="P21" s="52"/>
      <c r="Q21" s="52"/>
      <c r="R21" s="52">
        <v>1</v>
      </c>
      <c r="S21" s="52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7" customFormat="1" ht="19.5" customHeight="1">
      <c r="A22" s="26">
        <v>18</v>
      </c>
      <c r="B22" s="27">
        <v>335</v>
      </c>
      <c r="C22" s="28">
        <v>154517</v>
      </c>
      <c r="D22" s="13" t="s">
        <v>64</v>
      </c>
      <c r="E22" s="29" t="s">
        <v>67</v>
      </c>
      <c r="F22" s="29">
        <v>9</v>
      </c>
      <c r="G22" s="29">
        <v>181</v>
      </c>
      <c r="H22" s="30">
        <v>8830006</v>
      </c>
      <c r="I22" s="31"/>
      <c r="J22" s="32" t="s">
        <v>68</v>
      </c>
      <c r="K22" s="51">
        <f t="shared" si="1"/>
        <v>0</v>
      </c>
      <c r="L22" s="52"/>
      <c r="M22" s="52"/>
      <c r="N22" s="52"/>
      <c r="O22" s="52"/>
      <c r="P22" s="52"/>
      <c r="Q22" s="57" t="s">
        <v>136</v>
      </c>
      <c r="R22" s="52"/>
      <c r="S22" s="52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7" customFormat="1" ht="19.5" customHeight="1">
      <c r="A23" s="26">
        <v>19</v>
      </c>
      <c r="B23" s="27">
        <v>336</v>
      </c>
      <c r="C23" s="28">
        <v>154519</v>
      </c>
      <c r="D23" s="13" t="s">
        <v>69</v>
      </c>
      <c r="E23" s="29" t="s">
        <v>70</v>
      </c>
      <c r="F23" s="36">
        <v>7</v>
      </c>
      <c r="G23" s="36">
        <v>74</v>
      </c>
      <c r="H23" s="30" t="s">
        <v>71</v>
      </c>
      <c r="I23" s="31"/>
      <c r="J23" s="32" t="s">
        <v>72</v>
      </c>
      <c r="K23" s="51">
        <f t="shared" si="1"/>
        <v>3</v>
      </c>
      <c r="L23" s="52"/>
      <c r="M23" s="52">
        <v>1</v>
      </c>
      <c r="N23" s="52"/>
      <c r="O23" s="52"/>
      <c r="P23" s="52"/>
      <c r="Q23" s="52">
        <v>1</v>
      </c>
      <c r="R23" s="52">
        <v>1</v>
      </c>
      <c r="S23" s="52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7" customFormat="1" ht="19.5" customHeight="1">
      <c r="A24" s="26">
        <v>20</v>
      </c>
      <c r="B24" s="27">
        <v>337</v>
      </c>
      <c r="C24" s="28">
        <v>154521</v>
      </c>
      <c r="D24" s="13" t="s">
        <v>64</v>
      </c>
      <c r="E24" s="29" t="s">
        <v>73</v>
      </c>
      <c r="F24" s="29">
        <v>3</v>
      </c>
      <c r="G24" s="29">
        <v>45</v>
      </c>
      <c r="H24" s="30">
        <v>8861174</v>
      </c>
      <c r="I24" s="31" t="s">
        <v>34</v>
      </c>
      <c r="J24" s="32" t="s">
        <v>74</v>
      </c>
      <c r="K24" s="51">
        <f t="shared" si="1"/>
        <v>2</v>
      </c>
      <c r="L24" s="52"/>
      <c r="M24" s="52"/>
      <c r="N24" s="52">
        <v>2</v>
      </c>
      <c r="O24" s="52"/>
      <c r="P24" s="52"/>
      <c r="Q24" s="52"/>
      <c r="R24" s="52"/>
      <c r="S24" s="52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7" customFormat="1" ht="19.5" customHeight="1">
      <c r="A25" s="26">
        <v>21</v>
      </c>
      <c r="B25" s="27">
        <v>605</v>
      </c>
      <c r="C25" s="28">
        <v>154605</v>
      </c>
      <c r="D25" s="13" t="s">
        <v>10</v>
      </c>
      <c r="E25" s="29" t="s">
        <v>75</v>
      </c>
      <c r="F25" s="38">
        <v>40</v>
      </c>
      <c r="G25" s="38">
        <v>1029</v>
      </c>
      <c r="H25" s="30">
        <v>8322819</v>
      </c>
      <c r="I25" s="31"/>
      <c r="J25" s="32" t="s">
        <v>76</v>
      </c>
      <c r="K25" s="51">
        <f t="shared" si="1"/>
        <v>3</v>
      </c>
      <c r="L25" s="52"/>
      <c r="M25" s="52"/>
      <c r="N25" s="52"/>
      <c r="O25" s="52"/>
      <c r="P25" s="52"/>
      <c r="Q25" s="52">
        <v>1</v>
      </c>
      <c r="R25" s="52">
        <v>2</v>
      </c>
      <c r="S25" s="52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7" customFormat="1" ht="19.5" customHeight="1">
      <c r="A26" s="26">
        <v>22</v>
      </c>
      <c r="B26" s="27">
        <v>609</v>
      </c>
      <c r="C26" s="28">
        <v>154610</v>
      </c>
      <c r="D26" s="13" t="s">
        <v>10</v>
      </c>
      <c r="E26" s="29" t="s">
        <v>77</v>
      </c>
      <c r="F26" s="38">
        <v>18</v>
      </c>
      <c r="G26" s="38">
        <v>471</v>
      </c>
      <c r="H26" s="30">
        <v>8351218</v>
      </c>
      <c r="I26" s="31"/>
      <c r="J26" s="32" t="s">
        <v>78</v>
      </c>
      <c r="K26" s="51">
        <f aca="true" t="shared" si="2" ref="K26:K32">SUM(L26:S26)</f>
        <v>2</v>
      </c>
      <c r="L26" s="52"/>
      <c r="M26" s="52">
        <v>1</v>
      </c>
      <c r="N26" s="52"/>
      <c r="O26" s="52">
        <v>1</v>
      </c>
      <c r="P26" s="52"/>
      <c r="Q26" s="52"/>
      <c r="R26" s="52"/>
      <c r="S26" s="52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7" customFormat="1" ht="19.5" customHeight="1">
      <c r="A27" s="26">
        <v>23</v>
      </c>
      <c r="B27" s="27">
        <v>619</v>
      </c>
      <c r="C27" s="28">
        <v>154620</v>
      </c>
      <c r="D27" s="13" t="s">
        <v>28</v>
      </c>
      <c r="E27" s="29" t="s">
        <v>79</v>
      </c>
      <c r="F27" s="38">
        <v>29</v>
      </c>
      <c r="G27" s="38">
        <v>725</v>
      </c>
      <c r="H27" s="30">
        <v>8562619</v>
      </c>
      <c r="I27" s="31"/>
      <c r="J27" s="32" t="s">
        <v>80</v>
      </c>
      <c r="K27" s="51">
        <f t="shared" si="2"/>
        <v>2</v>
      </c>
      <c r="L27" s="52"/>
      <c r="M27" s="52">
        <v>1</v>
      </c>
      <c r="N27" s="52"/>
      <c r="O27" s="52"/>
      <c r="P27" s="52"/>
      <c r="Q27" s="52">
        <v>1</v>
      </c>
      <c r="R27" s="52"/>
      <c r="S27" s="52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7" customFormat="1" ht="19.5" customHeight="1">
      <c r="A28" s="26">
        <v>24</v>
      </c>
      <c r="B28" s="27">
        <v>621</v>
      </c>
      <c r="C28" s="28">
        <v>154621</v>
      </c>
      <c r="D28" s="13" t="s">
        <v>28</v>
      </c>
      <c r="E28" s="29" t="s">
        <v>81</v>
      </c>
      <c r="F28" s="39">
        <v>15</v>
      </c>
      <c r="G28" s="39">
        <v>310</v>
      </c>
      <c r="H28" s="30">
        <v>8524663</v>
      </c>
      <c r="I28" s="31"/>
      <c r="J28" s="32" t="s">
        <v>82</v>
      </c>
      <c r="K28" s="51">
        <f t="shared" si="2"/>
        <v>1</v>
      </c>
      <c r="L28" s="52"/>
      <c r="M28" s="52"/>
      <c r="N28" s="52"/>
      <c r="O28" s="52"/>
      <c r="P28" s="52">
        <v>1</v>
      </c>
      <c r="Q28" s="52"/>
      <c r="R28" s="52"/>
      <c r="S28" s="52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7" customFormat="1" ht="19.5" customHeight="1">
      <c r="A29" s="26">
        <v>25</v>
      </c>
      <c r="B29" s="27">
        <v>627</v>
      </c>
      <c r="C29" s="28">
        <v>154628</v>
      </c>
      <c r="D29" s="13" t="s">
        <v>38</v>
      </c>
      <c r="E29" s="29" t="s">
        <v>83</v>
      </c>
      <c r="F29" s="38">
        <v>6</v>
      </c>
      <c r="G29" s="38">
        <v>107</v>
      </c>
      <c r="H29" s="30">
        <v>8652183</v>
      </c>
      <c r="I29" s="31"/>
      <c r="J29" s="32" t="s">
        <v>84</v>
      </c>
      <c r="K29" s="51">
        <f t="shared" si="2"/>
        <v>1</v>
      </c>
      <c r="L29" s="52"/>
      <c r="M29" s="52"/>
      <c r="N29" s="52"/>
      <c r="O29" s="52"/>
      <c r="P29" s="52">
        <v>1</v>
      </c>
      <c r="Q29" s="57" t="s">
        <v>136</v>
      </c>
      <c r="R29" s="57" t="s">
        <v>136</v>
      </c>
      <c r="S29" s="52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7" customFormat="1" ht="19.5" customHeight="1">
      <c r="A30" s="26">
        <v>26</v>
      </c>
      <c r="B30" s="40">
        <v>630</v>
      </c>
      <c r="C30" s="28">
        <v>154632</v>
      </c>
      <c r="D30" s="28" t="s">
        <v>38</v>
      </c>
      <c r="E30" s="29" t="s">
        <v>85</v>
      </c>
      <c r="F30" s="38">
        <v>6</v>
      </c>
      <c r="G30" s="38">
        <v>33</v>
      </c>
      <c r="H30" s="30">
        <v>8631011</v>
      </c>
      <c r="I30" s="31"/>
      <c r="J30" s="32" t="s">
        <v>86</v>
      </c>
      <c r="K30" s="51">
        <f t="shared" si="2"/>
        <v>2</v>
      </c>
      <c r="L30" s="52"/>
      <c r="M30" s="52">
        <v>1</v>
      </c>
      <c r="N30" s="52"/>
      <c r="O30" s="52"/>
      <c r="P30" s="52"/>
      <c r="Q30" s="52"/>
      <c r="R30" s="52"/>
      <c r="S30" s="52">
        <v>1</v>
      </c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7" customFormat="1" ht="19.5" customHeight="1">
      <c r="A31" s="26">
        <v>27</v>
      </c>
      <c r="B31" s="40">
        <v>634</v>
      </c>
      <c r="C31" s="28">
        <v>154636</v>
      </c>
      <c r="D31" s="28" t="s">
        <v>42</v>
      </c>
      <c r="E31" s="29" t="s">
        <v>87</v>
      </c>
      <c r="F31" s="38">
        <v>6</v>
      </c>
      <c r="G31" s="38">
        <v>50</v>
      </c>
      <c r="H31" s="30">
        <v>8763904</v>
      </c>
      <c r="I31" s="31" t="s">
        <v>34</v>
      </c>
      <c r="J31" s="32" t="s">
        <v>88</v>
      </c>
      <c r="K31" s="51">
        <f t="shared" si="2"/>
        <v>2</v>
      </c>
      <c r="L31" s="52"/>
      <c r="M31" s="52"/>
      <c r="N31" s="52"/>
      <c r="O31" s="52"/>
      <c r="P31" s="52"/>
      <c r="Q31" s="52">
        <v>1</v>
      </c>
      <c r="R31" s="52">
        <v>1</v>
      </c>
      <c r="S31" s="52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7" customFormat="1" ht="19.5" customHeight="1">
      <c r="A32" s="26">
        <v>28</v>
      </c>
      <c r="B32" s="40">
        <v>642</v>
      </c>
      <c r="C32" s="28">
        <v>154644</v>
      </c>
      <c r="D32" s="28" t="s">
        <v>48</v>
      </c>
      <c r="E32" s="29" t="s">
        <v>89</v>
      </c>
      <c r="F32" s="41">
        <v>6</v>
      </c>
      <c r="G32" s="41">
        <v>96</v>
      </c>
      <c r="H32" s="30">
        <v>8701134</v>
      </c>
      <c r="I32" s="31" t="s">
        <v>90</v>
      </c>
      <c r="J32" s="32" t="s">
        <v>91</v>
      </c>
      <c r="K32" s="51">
        <f t="shared" si="2"/>
        <v>2</v>
      </c>
      <c r="L32" s="52"/>
      <c r="M32" s="52">
        <v>1</v>
      </c>
      <c r="N32" s="52"/>
      <c r="O32" s="52">
        <v>1</v>
      </c>
      <c r="P32" s="52"/>
      <c r="Q32" s="52"/>
      <c r="R32" s="52"/>
      <c r="S32" s="52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7" customFormat="1" ht="19.5" customHeight="1">
      <c r="A33" s="26">
        <v>29</v>
      </c>
      <c r="B33" s="40">
        <v>647</v>
      </c>
      <c r="C33" s="28">
        <v>154649</v>
      </c>
      <c r="D33" s="28" t="s">
        <v>51</v>
      </c>
      <c r="E33" s="29" t="s">
        <v>92</v>
      </c>
      <c r="F33" s="38">
        <v>14</v>
      </c>
      <c r="G33" s="38">
        <v>235</v>
      </c>
      <c r="H33" s="30">
        <v>8876366</v>
      </c>
      <c r="I33" s="31" t="s">
        <v>90</v>
      </c>
      <c r="J33" s="32" t="s">
        <v>93</v>
      </c>
      <c r="K33" s="51">
        <f aca="true" t="shared" si="3" ref="K33:K42">SUM(L33:S33)</f>
        <v>2</v>
      </c>
      <c r="L33" s="52"/>
      <c r="M33" s="52">
        <v>1</v>
      </c>
      <c r="N33" s="52"/>
      <c r="O33" s="52"/>
      <c r="P33" s="52">
        <v>1</v>
      </c>
      <c r="Q33" s="52"/>
      <c r="R33" s="52"/>
      <c r="S33" s="52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7" customFormat="1" ht="19.5" customHeight="1">
      <c r="A34" s="26">
        <v>30</v>
      </c>
      <c r="B34" s="40">
        <v>648</v>
      </c>
      <c r="C34" s="28">
        <v>154651</v>
      </c>
      <c r="D34" s="28" t="s">
        <v>51</v>
      </c>
      <c r="E34" s="29" t="s">
        <v>94</v>
      </c>
      <c r="F34" s="38">
        <v>6</v>
      </c>
      <c r="G34" s="38">
        <v>53</v>
      </c>
      <c r="H34" s="30">
        <v>8872014</v>
      </c>
      <c r="I34" s="31"/>
      <c r="J34" s="32" t="s">
        <v>95</v>
      </c>
      <c r="K34" s="51">
        <f t="shared" si="3"/>
        <v>2</v>
      </c>
      <c r="L34" s="52"/>
      <c r="M34" s="52"/>
      <c r="N34" s="52"/>
      <c r="O34" s="52">
        <v>1</v>
      </c>
      <c r="P34" s="52">
        <v>1</v>
      </c>
      <c r="Q34" s="52"/>
      <c r="R34" s="52"/>
      <c r="S34" s="52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7" customFormat="1" ht="19.5" customHeight="1">
      <c r="A35" s="26">
        <v>31</v>
      </c>
      <c r="B35" s="40">
        <v>652</v>
      </c>
      <c r="C35" s="28">
        <v>154654</v>
      </c>
      <c r="D35" s="28" t="s">
        <v>51</v>
      </c>
      <c r="E35" s="29" t="s">
        <v>96</v>
      </c>
      <c r="F35" s="38">
        <v>6</v>
      </c>
      <c r="G35" s="38">
        <v>91</v>
      </c>
      <c r="H35" s="30">
        <v>8811029</v>
      </c>
      <c r="I35" s="31"/>
      <c r="J35" s="32" t="s">
        <v>97</v>
      </c>
      <c r="K35" s="51">
        <f t="shared" si="3"/>
        <v>3</v>
      </c>
      <c r="L35" s="52"/>
      <c r="M35" s="52">
        <v>1</v>
      </c>
      <c r="N35" s="52">
        <v>1</v>
      </c>
      <c r="O35" s="52"/>
      <c r="P35" s="52">
        <v>1</v>
      </c>
      <c r="Q35" s="52"/>
      <c r="R35" s="57" t="s">
        <v>136</v>
      </c>
      <c r="S35" s="52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7" customFormat="1" ht="19.5" customHeight="1">
      <c r="A36" s="26">
        <v>32</v>
      </c>
      <c r="B36" s="27">
        <v>662</v>
      </c>
      <c r="C36" s="28">
        <v>154669</v>
      </c>
      <c r="D36" s="42" t="s">
        <v>57</v>
      </c>
      <c r="E36" s="29" t="s">
        <v>98</v>
      </c>
      <c r="F36" s="38">
        <v>6</v>
      </c>
      <c r="G36" s="38">
        <v>38</v>
      </c>
      <c r="H36" s="30">
        <v>8841183</v>
      </c>
      <c r="I36" s="31"/>
      <c r="J36" s="32" t="s">
        <v>99</v>
      </c>
      <c r="K36" s="51">
        <f t="shared" si="3"/>
        <v>2</v>
      </c>
      <c r="L36" s="52"/>
      <c r="M36" s="52">
        <v>1</v>
      </c>
      <c r="N36" s="52"/>
      <c r="O36" s="52"/>
      <c r="P36" s="52">
        <v>1</v>
      </c>
      <c r="Q36" s="52"/>
      <c r="R36" s="52"/>
      <c r="S36" s="52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7" customFormat="1" ht="19.5" customHeight="1">
      <c r="A37" s="26">
        <v>33</v>
      </c>
      <c r="B37" s="27">
        <v>663</v>
      </c>
      <c r="C37" s="28">
        <v>154667</v>
      </c>
      <c r="D37" s="42" t="s">
        <v>57</v>
      </c>
      <c r="E37" s="29" t="s">
        <v>100</v>
      </c>
      <c r="F37" s="38">
        <v>6</v>
      </c>
      <c r="G37" s="38">
        <v>39</v>
      </c>
      <c r="H37" s="30">
        <v>8872628</v>
      </c>
      <c r="I37" s="31"/>
      <c r="J37" s="32" t="s">
        <v>101</v>
      </c>
      <c r="K37" s="51">
        <f t="shared" si="3"/>
        <v>1</v>
      </c>
      <c r="L37" s="52"/>
      <c r="M37" s="52">
        <v>1</v>
      </c>
      <c r="N37" s="52"/>
      <c r="O37" s="52"/>
      <c r="P37" s="52"/>
      <c r="Q37" s="52"/>
      <c r="R37" s="52"/>
      <c r="S37" s="52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7" customFormat="1" ht="19.5" customHeight="1">
      <c r="A38" s="26">
        <v>34</v>
      </c>
      <c r="B38" s="27">
        <v>664</v>
      </c>
      <c r="C38" s="28">
        <v>154668</v>
      </c>
      <c r="D38" s="42" t="s">
        <v>57</v>
      </c>
      <c r="E38" s="29" t="s">
        <v>102</v>
      </c>
      <c r="F38" s="38">
        <v>6</v>
      </c>
      <c r="G38" s="38">
        <v>38</v>
      </c>
      <c r="H38" s="30">
        <v>8872824</v>
      </c>
      <c r="I38" s="31"/>
      <c r="J38" s="32" t="s">
        <v>103</v>
      </c>
      <c r="K38" s="51">
        <f t="shared" si="3"/>
        <v>1</v>
      </c>
      <c r="L38" s="52"/>
      <c r="M38" s="52"/>
      <c r="N38" s="52"/>
      <c r="O38" s="52"/>
      <c r="P38" s="52">
        <v>1</v>
      </c>
      <c r="Q38" s="52"/>
      <c r="R38" s="52"/>
      <c r="S38" s="52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7" customFormat="1" ht="19.5" customHeight="1">
      <c r="A39" s="26">
        <v>35</v>
      </c>
      <c r="B39" s="27">
        <v>665</v>
      </c>
      <c r="C39" s="28">
        <v>154661</v>
      </c>
      <c r="D39" s="42" t="s">
        <v>57</v>
      </c>
      <c r="E39" s="29" t="s">
        <v>104</v>
      </c>
      <c r="F39" s="38">
        <v>17</v>
      </c>
      <c r="G39" s="38">
        <v>386</v>
      </c>
      <c r="H39" s="30">
        <v>8882372</v>
      </c>
      <c r="I39" s="31" t="s">
        <v>34</v>
      </c>
      <c r="J39" s="32" t="s">
        <v>105</v>
      </c>
      <c r="K39" s="51">
        <f t="shared" si="3"/>
        <v>3</v>
      </c>
      <c r="L39" s="52"/>
      <c r="M39" s="52">
        <v>1</v>
      </c>
      <c r="N39" s="52"/>
      <c r="O39" s="52"/>
      <c r="P39" s="52"/>
      <c r="Q39" s="52"/>
      <c r="R39" s="52">
        <v>2</v>
      </c>
      <c r="S39" s="52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7" customFormat="1" ht="19.5" customHeight="1">
      <c r="A40" s="26">
        <v>36</v>
      </c>
      <c r="B40" s="43">
        <v>672</v>
      </c>
      <c r="C40" s="44">
        <v>154678</v>
      </c>
      <c r="D40" s="45" t="s">
        <v>64</v>
      </c>
      <c r="E40" s="29" t="s">
        <v>106</v>
      </c>
      <c r="F40" s="38">
        <v>6</v>
      </c>
      <c r="G40" s="38">
        <v>25</v>
      </c>
      <c r="H40" s="30">
        <v>8831195</v>
      </c>
      <c r="I40" s="31"/>
      <c r="J40" s="32" t="s">
        <v>107</v>
      </c>
      <c r="K40" s="51">
        <f t="shared" si="3"/>
        <v>3</v>
      </c>
      <c r="L40" s="52"/>
      <c r="M40" s="52"/>
      <c r="N40" s="52"/>
      <c r="O40" s="52">
        <v>1</v>
      </c>
      <c r="P40" s="52">
        <v>1</v>
      </c>
      <c r="Q40" s="52">
        <v>1</v>
      </c>
      <c r="R40" s="52"/>
      <c r="S40" s="52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7" customFormat="1" ht="19.5" customHeight="1">
      <c r="A41" s="26">
        <v>37</v>
      </c>
      <c r="B41" s="43">
        <v>673</v>
      </c>
      <c r="C41" s="46">
        <v>154677</v>
      </c>
      <c r="D41" s="45" t="s">
        <v>64</v>
      </c>
      <c r="E41" s="29" t="s">
        <v>108</v>
      </c>
      <c r="F41" s="38">
        <v>6</v>
      </c>
      <c r="G41" s="38">
        <v>45</v>
      </c>
      <c r="H41" s="30">
        <v>8831324</v>
      </c>
      <c r="I41" s="31"/>
      <c r="J41" s="32" t="s">
        <v>109</v>
      </c>
      <c r="K41" s="51">
        <f t="shared" si="3"/>
        <v>1</v>
      </c>
      <c r="L41" s="52"/>
      <c r="M41" s="52">
        <v>1</v>
      </c>
      <c r="N41" s="52"/>
      <c r="O41" s="52"/>
      <c r="P41" s="52"/>
      <c r="Q41" s="52"/>
      <c r="R41" s="52"/>
      <c r="S41" s="52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7" customFormat="1" ht="19.5" customHeight="1">
      <c r="A42" s="26">
        <v>38</v>
      </c>
      <c r="B42" s="43">
        <v>678</v>
      </c>
      <c r="C42" s="44">
        <v>154676</v>
      </c>
      <c r="D42" s="45" t="s">
        <v>64</v>
      </c>
      <c r="E42" s="29" t="s">
        <v>110</v>
      </c>
      <c r="F42" s="38">
        <v>6</v>
      </c>
      <c r="G42" s="38">
        <v>33</v>
      </c>
      <c r="H42" s="30">
        <v>8861242</v>
      </c>
      <c r="I42" s="31"/>
      <c r="J42" s="32" t="s">
        <v>111</v>
      </c>
      <c r="K42" s="51">
        <f t="shared" si="3"/>
        <v>1</v>
      </c>
      <c r="L42" s="52"/>
      <c r="M42" s="52"/>
      <c r="N42" s="52"/>
      <c r="O42" s="52">
        <v>1</v>
      </c>
      <c r="P42" s="52"/>
      <c r="Q42" s="52"/>
      <c r="R42" s="52"/>
      <c r="S42" s="52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7" customFormat="1" ht="19.5" customHeight="1">
      <c r="A43" s="26">
        <v>39</v>
      </c>
      <c r="B43" s="43">
        <v>680</v>
      </c>
      <c r="C43" s="44">
        <v>154682</v>
      </c>
      <c r="D43" s="45" t="s">
        <v>20</v>
      </c>
      <c r="E43" s="29" t="s">
        <v>112</v>
      </c>
      <c r="F43" s="38">
        <v>6</v>
      </c>
      <c r="G43" s="38">
        <v>76</v>
      </c>
      <c r="H43" s="30">
        <v>8611431</v>
      </c>
      <c r="I43" s="31" t="s">
        <v>34</v>
      </c>
      <c r="J43" s="32" t="s">
        <v>113</v>
      </c>
      <c r="K43" s="51">
        <f aca="true" t="shared" si="4" ref="K43:K49">SUM(L43:S43)</f>
        <v>0</v>
      </c>
      <c r="L43" s="52"/>
      <c r="M43" s="52"/>
      <c r="N43" s="52"/>
      <c r="O43" s="52"/>
      <c r="P43" s="57" t="s">
        <v>136</v>
      </c>
      <c r="Q43" s="52"/>
      <c r="R43" s="52"/>
      <c r="S43" s="57" t="s">
        <v>136</v>
      </c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7" customFormat="1" ht="19.5" customHeight="1">
      <c r="A44" s="26">
        <v>40</v>
      </c>
      <c r="B44" s="27">
        <v>682</v>
      </c>
      <c r="C44" s="28">
        <v>154687</v>
      </c>
      <c r="D44" s="42" t="s">
        <v>20</v>
      </c>
      <c r="E44" s="29" t="s">
        <v>114</v>
      </c>
      <c r="F44" s="38">
        <v>6</v>
      </c>
      <c r="G44" s="38">
        <v>58</v>
      </c>
      <c r="H44" s="30">
        <v>8264900</v>
      </c>
      <c r="I44" s="31"/>
      <c r="J44" s="32" t="s">
        <v>115</v>
      </c>
      <c r="K44" s="51">
        <f t="shared" si="4"/>
        <v>0</v>
      </c>
      <c r="L44" s="52"/>
      <c r="M44" s="52"/>
      <c r="N44" s="52"/>
      <c r="O44" s="52"/>
      <c r="P44" s="52"/>
      <c r="Q44" s="52"/>
      <c r="R44" s="57" t="s">
        <v>136</v>
      </c>
      <c r="S44" s="52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7" customFormat="1" ht="19.5" customHeight="1">
      <c r="A45" s="26">
        <v>41</v>
      </c>
      <c r="B45" s="27">
        <v>683</v>
      </c>
      <c r="C45" s="28">
        <v>154688</v>
      </c>
      <c r="D45" s="42" t="s">
        <v>20</v>
      </c>
      <c r="E45" s="29" t="s">
        <v>116</v>
      </c>
      <c r="F45" s="38">
        <v>6</v>
      </c>
      <c r="G45" s="38">
        <v>82</v>
      </c>
      <c r="H45" s="30">
        <v>8641174</v>
      </c>
      <c r="I45" s="31"/>
      <c r="J45" s="32" t="s">
        <v>117</v>
      </c>
      <c r="K45" s="51">
        <f t="shared" si="4"/>
        <v>1</v>
      </c>
      <c r="L45" s="52"/>
      <c r="M45" s="52"/>
      <c r="N45" s="52"/>
      <c r="O45" s="52"/>
      <c r="P45" s="52"/>
      <c r="Q45" s="52"/>
      <c r="R45" s="52"/>
      <c r="S45" s="52">
        <v>1</v>
      </c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7" customFormat="1" ht="19.5" customHeight="1">
      <c r="A46" s="26">
        <v>42</v>
      </c>
      <c r="B46" s="27">
        <v>691</v>
      </c>
      <c r="C46" s="28">
        <v>154696</v>
      </c>
      <c r="D46" s="13" t="s">
        <v>45</v>
      </c>
      <c r="E46" s="29" t="s">
        <v>118</v>
      </c>
      <c r="F46" s="38">
        <v>6</v>
      </c>
      <c r="G46" s="38">
        <v>79</v>
      </c>
      <c r="H46" s="30">
        <v>8771064</v>
      </c>
      <c r="I46" s="31"/>
      <c r="J46" s="32" t="s">
        <v>119</v>
      </c>
      <c r="K46" s="51">
        <f t="shared" si="4"/>
        <v>1</v>
      </c>
      <c r="L46" s="52"/>
      <c r="M46" s="52"/>
      <c r="N46" s="52"/>
      <c r="O46" s="52"/>
      <c r="P46" s="52">
        <v>1</v>
      </c>
      <c r="Q46" s="52"/>
      <c r="R46" s="52"/>
      <c r="S46" s="52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7" customFormat="1" ht="19.5" customHeight="1">
      <c r="A47" s="26">
        <v>43</v>
      </c>
      <c r="B47" s="27">
        <v>693</v>
      </c>
      <c r="C47" s="28">
        <v>154695</v>
      </c>
      <c r="D47" s="13" t="s">
        <v>45</v>
      </c>
      <c r="E47" s="29" t="s">
        <v>120</v>
      </c>
      <c r="F47" s="38">
        <v>6</v>
      </c>
      <c r="G47" s="38">
        <v>29</v>
      </c>
      <c r="H47" s="30">
        <v>8811371</v>
      </c>
      <c r="I47" s="31"/>
      <c r="J47" s="32" t="s">
        <v>121</v>
      </c>
      <c r="K47" s="51">
        <f t="shared" si="4"/>
        <v>1</v>
      </c>
      <c r="L47" s="52"/>
      <c r="M47" s="52"/>
      <c r="N47" s="52"/>
      <c r="O47" s="52"/>
      <c r="P47" s="52">
        <v>1</v>
      </c>
      <c r="Q47" s="52"/>
      <c r="R47" s="52"/>
      <c r="S47" s="52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7" customFormat="1" ht="19.5" customHeight="1">
      <c r="A48" s="26">
        <v>44</v>
      </c>
      <c r="B48" s="27">
        <v>696</v>
      </c>
      <c r="C48" s="28">
        <v>154698</v>
      </c>
      <c r="D48" s="13" t="s">
        <v>122</v>
      </c>
      <c r="E48" s="29" t="s">
        <v>123</v>
      </c>
      <c r="F48" s="38">
        <v>6</v>
      </c>
      <c r="G48" s="38">
        <v>43</v>
      </c>
      <c r="H48" s="30">
        <v>8883514</v>
      </c>
      <c r="I48" s="31"/>
      <c r="J48" s="32" t="s">
        <v>124</v>
      </c>
      <c r="K48" s="51">
        <f t="shared" si="4"/>
        <v>0</v>
      </c>
      <c r="L48" s="52"/>
      <c r="M48" s="52"/>
      <c r="N48" s="52"/>
      <c r="O48" s="52"/>
      <c r="P48" s="57" t="s">
        <v>136</v>
      </c>
      <c r="Q48" s="52"/>
      <c r="R48" s="52"/>
      <c r="S48" s="52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7" customFormat="1" ht="19.5" customHeight="1">
      <c r="A49" s="26">
        <v>45</v>
      </c>
      <c r="B49" s="27">
        <v>800</v>
      </c>
      <c r="C49" s="47">
        <v>154301</v>
      </c>
      <c r="D49" s="48" t="s">
        <v>10</v>
      </c>
      <c r="E49" s="29" t="s">
        <v>125</v>
      </c>
      <c r="F49" s="29">
        <v>6</v>
      </c>
      <c r="G49" s="29">
        <v>133</v>
      </c>
      <c r="H49" s="30">
        <v>8462610</v>
      </c>
      <c r="I49" s="31"/>
      <c r="J49" s="37"/>
      <c r="K49" s="51">
        <f t="shared" si="4"/>
        <v>1</v>
      </c>
      <c r="L49" s="52"/>
      <c r="M49" s="52"/>
      <c r="N49" s="52"/>
      <c r="O49" s="52"/>
      <c r="P49" s="52"/>
      <c r="Q49" s="52">
        <v>1</v>
      </c>
      <c r="R49" s="52"/>
      <c r="S49" s="52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7" customFormat="1" ht="19.5">
      <c r="A50" s="10"/>
      <c r="B50" s="10"/>
      <c r="C50" s="3"/>
      <c r="D50" s="3"/>
      <c r="E50" s="5"/>
      <c r="F50" s="5"/>
      <c r="G50" s="5"/>
      <c r="H50" s="5"/>
      <c r="I50" s="5"/>
      <c r="J50" s="5"/>
      <c r="K50" s="49"/>
      <c r="L50" s="6"/>
      <c r="M50" s="6"/>
      <c r="N50" s="6"/>
      <c r="O50" s="6"/>
      <c r="P50" s="6"/>
      <c r="Q50" s="6"/>
      <c r="R50" s="6"/>
      <c r="S50" s="6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7" customFormat="1" ht="19.5">
      <c r="A51" s="10"/>
      <c r="B51" s="10"/>
      <c r="C51" s="3"/>
      <c r="D51" s="3"/>
      <c r="E51" s="5"/>
      <c r="F51" s="5"/>
      <c r="G51" s="5"/>
      <c r="H51" s="5"/>
      <c r="I51" s="5"/>
      <c r="J51" s="5"/>
      <c r="K51" s="49"/>
      <c r="L51" s="6"/>
      <c r="M51" s="6"/>
      <c r="N51" s="6"/>
      <c r="O51" s="6"/>
      <c r="P51" s="6"/>
      <c r="Q51" s="6"/>
      <c r="R51" s="6"/>
      <c r="S51" s="6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7" customFormat="1" ht="19.5">
      <c r="A52" s="10"/>
      <c r="B52" s="10"/>
      <c r="C52" s="3"/>
      <c r="D52" s="3"/>
      <c r="E52" s="5"/>
      <c r="F52" s="5"/>
      <c r="G52" s="5"/>
      <c r="H52" s="5"/>
      <c r="I52" s="5"/>
      <c r="J52" s="5"/>
      <c r="K52" s="49"/>
      <c r="L52" s="6"/>
      <c r="M52" s="6"/>
      <c r="N52" s="6"/>
      <c r="O52" s="6"/>
      <c r="P52" s="6"/>
      <c r="Q52" s="6"/>
      <c r="R52" s="6"/>
      <c r="S52" s="6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7" customFormat="1" ht="19.5">
      <c r="A53" s="10"/>
      <c r="B53" s="10"/>
      <c r="C53" s="3"/>
      <c r="D53" s="3"/>
      <c r="E53" s="5"/>
      <c r="F53" s="5"/>
      <c r="G53" s="5"/>
      <c r="H53" s="5"/>
      <c r="I53" s="5"/>
      <c r="J53" s="5"/>
      <c r="K53" s="49"/>
      <c r="L53" s="6"/>
      <c r="M53" s="6"/>
      <c r="N53" s="6"/>
      <c r="O53" s="6"/>
      <c r="P53" s="6"/>
      <c r="Q53" s="6"/>
      <c r="R53" s="6"/>
      <c r="S53" s="6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7" customFormat="1" ht="19.5">
      <c r="A54" s="10"/>
      <c r="B54" s="10"/>
      <c r="C54" s="3"/>
      <c r="D54" s="3"/>
      <c r="E54" s="5"/>
      <c r="F54" s="5"/>
      <c r="G54" s="5"/>
      <c r="H54" s="5"/>
      <c r="I54" s="5"/>
      <c r="J54" s="5"/>
      <c r="K54" s="49"/>
      <c r="L54" s="6"/>
      <c r="M54" s="6"/>
      <c r="N54" s="6"/>
      <c r="O54" s="6"/>
      <c r="P54" s="6"/>
      <c r="Q54" s="6"/>
      <c r="R54" s="6"/>
      <c r="S54" s="6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7" customFormat="1" ht="19.5">
      <c r="A55" s="10"/>
      <c r="B55" s="10"/>
      <c r="C55" s="3"/>
      <c r="D55" s="3"/>
      <c r="E55" s="5"/>
      <c r="F55" s="5"/>
      <c r="G55" s="5"/>
      <c r="H55" s="5"/>
      <c r="I55" s="5"/>
      <c r="J55" s="5"/>
      <c r="K55" s="49"/>
      <c r="L55" s="6"/>
      <c r="M55" s="6"/>
      <c r="N55" s="6"/>
      <c r="O55" s="6"/>
      <c r="P55" s="6"/>
      <c r="Q55" s="6"/>
      <c r="R55" s="6"/>
      <c r="S55" s="6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7" customFormat="1" ht="19.5">
      <c r="A56" s="10"/>
      <c r="B56" s="10"/>
      <c r="C56" s="3"/>
      <c r="D56" s="3"/>
      <c r="E56" s="5"/>
      <c r="F56" s="5"/>
      <c r="G56" s="5"/>
      <c r="H56" s="5"/>
      <c r="I56" s="5"/>
      <c r="J56" s="5"/>
      <c r="K56" s="49"/>
      <c r="L56" s="6"/>
      <c r="M56" s="6"/>
      <c r="N56" s="6"/>
      <c r="O56" s="6"/>
      <c r="P56" s="6"/>
      <c r="Q56" s="6"/>
      <c r="R56" s="6"/>
      <c r="S56" s="6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7" customFormat="1" ht="19.5">
      <c r="A57" s="10"/>
      <c r="B57" s="10"/>
      <c r="C57" s="3"/>
      <c r="D57" s="3"/>
      <c r="E57" s="5"/>
      <c r="F57" s="5"/>
      <c r="G57" s="5"/>
      <c r="H57" s="5"/>
      <c r="I57" s="5"/>
      <c r="J57" s="5"/>
      <c r="K57" s="49"/>
      <c r="L57" s="6"/>
      <c r="M57" s="6"/>
      <c r="N57" s="6"/>
      <c r="O57" s="6"/>
      <c r="P57" s="6"/>
      <c r="Q57" s="6"/>
      <c r="R57" s="6"/>
      <c r="S57" s="6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7" customFormat="1" ht="19.5">
      <c r="A58" s="10"/>
      <c r="B58" s="10"/>
      <c r="C58" s="3"/>
      <c r="D58" s="3"/>
      <c r="E58" s="5"/>
      <c r="F58" s="5"/>
      <c r="G58" s="5"/>
      <c r="H58" s="5"/>
      <c r="I58" s="5"/>
      <c r="J58" s="5"/>
      <c r="K58" s="49"/>
      <c r="L58" s="6"/>
      <c r="M58" s="6"/>
      <c r="N58" s="6"/>
      <c r="O58" s="6"/>
      <c r="P58" s="6"/>
      <c r="Q58" s="6"/>
      <c r="R58" s="6"/>
      <c r="S58" s="6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7" customFormat="1" ht="19.5">
      <c r="A59" s="10"/>
      <c r="B59" s="10"/>
      <c r="C59" s="3"/>
      <c r="D59" s="3"/>
      <c r="E59" s="5"/>
      <c r="F59" s="5"/>
      <c r="G59" s="5"/>
      <c r="H59" s="5"/>
      <c r="I59" s="5"/>
      <c r="J59" s="5"/>
      <c r="K59" s="49"/>
      <c r="L59" s="6"/>
      <c r="M59" s="6"/>
      <c r="N59" s="6"/>
      <c r="O59" s="6"/>
      <c r="P59" s="6"/>
      <c r="Q59" s="6"/>
      <c r="R59" s="6"/>
      <c r="S59" s="6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7" customFormat="1" ht="19.5">
      <c r="A60" s="10"/>
      <c r="B60" s="10"/>
      <c r="C60" s="3"/>
      <c r="D60" s="3"/>
      <c r="E60" s="5"/>
      <c r="F60" s="5"/>
      <c r="G60" s="5"/>
      <c r="H60" s="5"/>
      <c r="I60" s="5"/>
      <c r="J60" s="5"/>
      <c r="K60" s="49"/>
      <c r="L60" s="6"/>
      <c r="M60" s="6"/>
      <c r="N60" s="6"/>
      <c r="O60" s="6"/>
      <c r="P60" s="6"/>
      <c r="Q60" s="6"/>
      <c r="R60" s="6"/>
      <c r="S60" s="6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7" customFormat="1" ht="19.5">
      <c r="A61" s="10"/>
      <c r="B61" s="10"/>
      <c r="C61" s="3"/>
      <c r="D61" s="3"/>
      <c r="E61" s="5"/>
      <c r="F61" s="5"/>
      <c r="G61" s="5"/>
      <c r="H61" s="5"/>
      <c r="I61" s="5"/>
      <c r="J61" s="5"/>
      <c r="K61" s="49"/>
      <c r="L61" s="6"/>
      <c r="M61" s="6"/>
      <c r="N61" s="6"/>
      <c r="O61" s="6"/>
      <c r="P61" s="6"/>
      <c r="Q61" s="6"/>
      <c r="R61" s="6"/>
      <c r="S61" s="6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7" customFormat="1" ht="19.5">
      <c r="A62" s="10"/>
      <c r="B62" s="10"/>
      <c r="C62" s="3"/>
      <c r="D62" s="3"/>
      <c r="E62" s="5"/>
      <c r="F62" s="5"/>
      <c r="G62" s="5"/>
      <c r="H62" s="5"/>
      <c r="I62" s="5"/>
      <c r="J62" s="5"/>
      <c r="K62" s="49"/>
      <c r="L62" s="6"/>
      <c r="M62" s="6"/>
      <c r="N62" s="6"/>
      <c r="O62" s="6"/>
      <c r="P62" s="6"/>
      <c r="Q62" s="6"/>
      <c r="R62" s="6"/>
      <c r="S62" s="6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7" customFormat="1" ht="19.5">
      <c r="A63" s="10"/>
      <c r="B63" s="10"/>
      <c r="C63" s="3"/>
      <c r="D63" s="3"/>
      <c r="E63" s="5"/>
      <c r="F63" s="5"/>
      <c r="G63" s="5"/>
      <c r="H63" s="5"/>
      <c r="I63" s="5"/>
      <c r="J63" s="5"/>
      <c r="K63" s="49"/>
      <c r="L63" s="6"/>
      <c r="M63" s="6"/>
      <c r="N63" s="6"/>
      <c r="O63" s="6"/>
      <c r="P63" s="6"/>
      <c r="Q63" s="6"/>
      <c r="R63" s="6"/>
      <c r="S63" s="6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7" customFormat="1" ht="19.5">
      <c r="A64" s="10"/>
      <c r="B64" s="10"/>
      <c r="C64" s="3"/>
      <c r="D64" s="3"/>
      <c r="E64" s="5"/>
      <c r="F64" s="5"/>
      <c r="G64" s="5"/>
      <c r="H64" s="5"/>
      <c r="I64" s="5"/>
      <c r="J64" s="5"/>
      <c r="K64" s="49"/>
      <c r="L64" s="6"/>
      <c r="M64" s="6"/>
      <c r="N64" s="6"/>
      <c r="O64" s="6"/>
      <c r="P64" s="6"/>
      <c r="Q64" s="6"/>
      <c r="R64" s="6"/>
      <c r="S64" s="6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7" customFormat="1" ht="19.5">
      <c r="A65" s="10"/>
      <c r="B65" s="10"/>
      <c r="C65" s="3"/>
      <c r="D65" s="3"/>
      <c r="E65" s="5"/>
      <c r="F65" s="5"/>
      <c r="G65" s="5"/>
      <c r="H65" s="5"/>
      <c r="I65" s="5"/>
      <c r="J65" s="5"/>
      <c r="K65" s="49"/>
      <c r="L65" s="6"/>
      <c r="M65" s="6"/>
      <c r="N65" s="6"/>
      <c r="O65" s="6"/>
      <c r="P65" s="6"/>
      <c r="Q65" s="6"/>
      <c r="R65" s="6"/>
      <c r="S65" s="6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7" customFormat="1" ht="19.5">
      <c r="A66" s="10"/>
      <c r="B66" s="10"/>
      <c r="C66" s="3"/>
      <c r="D66" s="3"/>
      <c r="E66" s="5"/>
      <c r="F66" s="5"/>
      <c r="G66" s="5"/>
      <c r="H66" s="5"/>
      <c r="I66" s="5"/>
      <c r="J66" s="5"/>
      <c r="K66" s="49"/>
      <c r="L66" s="6"/>
      <c r="M66" s="6"/>
      <c r="N66" s="6"/>
      <c r="O66" s="6"/>
      <c r="P66" s="6"/>
      <c r="Q66" s="6"/>
      <c r="R66" s="6"/>
      <c r="S66" s="6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7" customFormat="1" ht="19.5">
      <c r="A67" s="10"/>
      <c r="B67" s="10"/>
      <c r="C67" s="3"/>
      <c r="D67" s="3"/>
      <c r="E67" s="5"/>
      <c r="F67" s="5"/>
      <c r="G67" s="5"/>
      <c r="H67" s="5"/>
      <c r="I67" s="5"/>
      <c r="J67" s="5"/>
      <c r="K67" s="49"/>
      <c r="L67" s="6"/>
      <c r="M67" s="6"/>
      <c r="N67" s="6"/>
      <c r="O67" s="6"/>
      <c r="P67" s="6"/>
      <c r="Q67" s="6"/>
      <c r="R67" s="6"/>
      <c r="S67" s="6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7" customFormat="1" ht="19.5">
      <c r="A68" s="10"/>
      <c r="B68" s="10"/>
      <c r="C68" s="3"/>
      <c r="D68" s="3"/>
      <c r="E68" s="5"/>
      <c r="F68" s="5"/>
      <c r="G68" s="5"/>
      <c r="H68" s="5"/>
      <c r="I68" s="5"/>
      <c r="J68" s="5"/>
      <c r="K68" s="49"/>
      <c r="L68" s="6"/>
      <c r="M68" s="6"/>
      <c r="N68" s="6"/>
      <c r="O68" s="6"/>
      <c r="P68" s="6"/>
      <c r="Q68" s="6"/>
      <c r="R68" s="6"/>
      <c r="S68" s="6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7" customFormat="1" ht="19.5">
      <c r="A69" s="10"/>
      <c r="B69" s="10"/>
      <c r="C69" s="3"/>
      <c r="D69" s="3"/>
      <c r="E69" s="5"/>
      <c r="F69" s="5"/>
      <c r="G69" s="5"/>
      <c r="H69" s="5"/>
      <c r="I69" s="5"/>
      <c r="J69" s="5"/>
      <c r="K69" s="49"/>
      <c r="L69" s="6"/>
      <c r="M69" s="6"/>
      <c r="N69" s="6"/>
      <c r="O69" s="6"/>
      <c r="P69" s="6"/>
      <c r="Q69" s="6"/>
      <c r="R69" s="6"/>
      <c r="S69" s="6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7" customFormat="1" ht="19.5">
      <c r="A70" s="10"/>
      <c r="B70" s="10"/>
      <c r="C70" s="3"/>
      <c r="D70" s="3"/>
      <c r="E70" s="5"/>
      <c r="F70" s="5"/>
      <c r="G70" s="5"/>
      <c r="H70" s="5"/>
      <c r="I70" s="5"/>
      <c r="J70" s="5"/>
      <c r="K70" s="49"/>
      <c r="L70" s="6"/>
      <c r="M70" s="6"/>
      <c r="N70" s="6"/>
      <c r="O70" s="6"/>
      <c r="P70" s="6"/>
      <c r="Q70" s="6"/>
      <c r="R70" s="6"/>
      <c r="S70" s="6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7" customFormat="1" ht="19.5">
      <c r="A71" s="10"/>
      <c r="B71" s="10"/>
      <c r="C71" s="3"/>
      <c r="D71" s="3"/>
      <c r="E71" s="5"/>
      <c r="F71" s="5"/>
      <c r="G71" s="5"/>
      <c r="H71" s="5"/>
      <c r="I71" s="5"/>
      <c r="J71" s="5"/>
      <c r="K71" s="49"/>
      <c r="L71" s="6"/>
      <c r="M71" s="6"/>
      <c r="N71" s="6"/>
      <c r="O71" s="6"/>
      <c r="P71" s="6"/>
      <c r="Q71" s="6"/>
      <c r="R71" s="6"/>
      <c r="S71" s="6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7" customFormat="1" ht="19.5">
      <c r="A72" s="10"/>
      <c r="B72" s="10"/>
      <c r="C72" s="3"/>
      <c r="D72" s="3"/>
      <c r="E72" s="5"/>
      <c r="F72" s="5"/>
      <c r="G72" s="5"/>
      <c r="H72" s="5"/>
      <c r="I72" s="5"/>
      <c r="J72" s="5"/>
      <c r="K72" s="49"/>
      <c r="L72" s="6"/>
      <c r="M72" s="6"/>
      <c r="N72" s="6"/>
      <c r="O72" s="6"/>
      <c r="P72" s="6"/>
      <c r="Q72" s="6"/>
      <c r="R72" s="6"/>
      <c r="S72" s="6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7" customFormat="1" ht="19.5">
      <c r="A73" s="10"/>
      <c r="B73" s="10"/>
      <c r="C73" s="3"/>
      <c r="D73" s="3"/>
      <c r="E73" s="5"/>
      <c r="F73" s="5"/>
      <c r="G73" s="5"/>
      <c r="H73" s="5"/>
      <c r="I73" s="5"/>
      <c r="J73" s="5"/>
      <c r="K73" s="49"/>
      <c r="L73" s="6"/>
      <c r="M73" s="6"/>
      <c r="N73" s="6"/>
      <c r="O73" s="6"/>
      <c r="P73" s="6"/>
      <c r="Q73" s="6"/>
      <c r="R73" s="6"/>
      <c r="S73" s="6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7" customFormat="1" ht="19.5">
      <c r="A74" s="10"/>
      <c r="B74" s="10"/>
      <c r="C74" s="3"/>
      <c r="D74" s="3"/>
      <c r="E74" s="5"/>
      <c r="F74" s="5"/>
      <c r="G74" s="5"/>
      <c r="H74" s="5"/>
      <c r="I74" s="5"/>
      <c r="J74" s="5"/>
      <c r="K74" s="49"/>
      <c r="L74" s="6"/>
      <c r="M74" s="6"/>
      <c r="N74" s="6"/>
      <c r="O74" s="6"/>
      <c r="P74" s="6"/>
      <c r="Q74" s="6"/>
      <c r="R74" s="6"/>
      <c r="S74" s="6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7" customFormat="1" ht="19.5">
      <c r="A75" s="10"/>
      <c r="B75" s="10"/>
      <c r="C75" s="3"/>
      <c r="D75" s="3"/>
      <c r="E75" s="5"/>
      <c r="F75" s="5"/>
      <c r="G75" s="5"/>
      <c r="H75" s="5"/>
      <c r="I75" s="5"/>
      <c r="J75" s="5"/>
      <c r="K75" s="49"/>
      <c r="L75" s="6"/>
      <c r="M75" s="6"/>
      <c r="N75" s="6"/>
      <c r="O75" s="6"/>
      <c r="P75" s="6"/>
      <c r="Q75" s="6"/>
      <c r="R75" s="6"/>
      <c r="S75" s="6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7" customFormat="1" ht="19.5">
      <c r="A76" s="10"/>
      <c r="B76" s="10"/>
      <c r="C76" s="3"/>
      <c r="D76" s="3"/>
      <c r="E76" s="5"/>
      <c r="F76" s="5"/>
      <c r="G76" s="5"/>
      <c r="H76" s="5"/>
      <c r="I76" s="5"/>
      <c r="J76" s="5"/>
      <c r="K76" s="49"/>
      <c r="L76" s="6"/>
      <c r="M76" s="6"/>
      <c r="N76" s="6"/>
      <c r="O76" s="6"/>
      <c r="P76" s="6"/>
      <c r="Q76" s="6"/>
      <c r="R76" s="6"/>
      <c r="S76" s="6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7" customFormat="1" ht="19.5">
      <c r="A77" s="10"/>
      <c r="B77" s="10"/>
      <c r="C77" s="3"/>
      <c r="D77" s="3"/>
      <c r="E77" s="5"/>
      <c r="F77" s="5"/>
      <c r="G77" s="5"/>
      <c r="H77" s="5"/>
      <c r="I77" s="5"/>
      <c r="J77" s="5"/>
      <c r="K77" s="49"/>
      <c r="L77" s="6"/>
      <c r="M77" s="6"/>
      <c r="N77" s="6"/>
      <c r="O77" s="6"/>
      <c r="P77" s="6"/>
      <c r="Q77" s="6"/>
      <c r="R77" s="6"/>
      <c r="S77" s="6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7" customFormat="1" ht="19.5">
      <c r="A78" s="10"/>
      <c r="B78" s="10"/>
      <c r="C78" s="3"/>
      <c r="D78" s="3"/>
      <c r="E78" s="5"/>
      <c r="F78" s="5"/>
      <c r="G78" s="5"/>
      <c r="H78" s="5"/>
      <c r="I78" s="5"/>
      <c r="J78" s="5"/>
      <c r="K78" s="49"/>
      <c r="L78" s="6"/>
      <c r="M78" s="6"/>
      <c r="N78" s="6"/>
      <c r="O78" s="6"/>
      <c r="P78" s="6"/>
      <c r="Q78" s="6"/>
      <c r="R78" s="6"/>
      <c r="S78" s="6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7" customFormat="1" ht="19.5">
      <c r="A79" s="10"/>
      <c r="B79" s="10"/>
      <c r="C79" s="3"/>
      <c r="D79" s="3"/>
      <c r="E79" s="5"/>
      <c r="F79" s="5"/>
      <c r="G79" s="5"/>
      <c r="H79" s="5"/>
      <c r="I79" s="5"/>
      <c r="J79" s="5"/>
      <c r="K79" s="49"/>
      <c r="L79" s="6"/>
      <c r="M79" s="6"/>
      <c r="N79" s="6"/>
      <c r="O79" s="6"/>
      <c r="P79" s="6"/>
      <c r="Q79" s="6"/>
      <c r="R79" s="6"/>
      <c r="S79" s="6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7" customFormat="1" ht="19.5">
      <c r="A80" s="10"/>
      <c r="B80" s="10"/>
      <c r="C80" s="3"/>
      <c r="D80" s="3"/>
      <c r="E80" s="5"/>
      <c r="F80" s="5"/>
      <c r="G80" s="5"/>
      <c r="H80" s="5"/>
      <c r="I80" s="5"/>
      <c r="J80" s="5"/>
      <c r="K80" s="49"/>
      <c r="L80" s="6"/>
      <c r="M80" s="6"/>
      <c r="N80" s="6"/>
      <c r="O80" s="6"/>
      <c r="P80" s="6"/>
      <c r="Q80" s="6"/>
      <c r="R80" s="6"/>
      <c r="S80" s="6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7" customFormat="1" ht="19.5">
      <c r="A81" s="10"/>
      <c r="B81" s="10"/>
      <c r="C81" s="3"/>
      <c r="D81" s="3"/>
      <c r="E81" s="5"/>
      <c r="F81" s="5"/>
      <c r="G81" s="5"/>
      <c r="H81" s="5"/>
      <c r="I81" s="5"/>
      <c r="J81" s="5"/>
      <c r="K81" s="49"/>
      <c r="L81" s="6"/>
      <c r="M81" s="6"/>
      <c r="N81" s="6"/>
      <c r="O81" s="6"/>
      <c r="P81" s="6"/>
      <c r="Q81" s="6"/>
      <c r="R81" s="6"/>
      <c r="S81" s="6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7" customFormat="1" ht="19.5">
      <c r="A82" s="10"/>
      <c r="B82" s="10"/>
      <c r="C82" s="3"/>
      <c r="D82" s="3"/>
      <c r="E82" s="5"/>
      <c r="F82" s="5"/>
      <c r="G82" s="5"/>
      <c r="H82" s="5"/>
      <c r="I82" s="5"/>
      <c r="J82" s="5"/>
      <c r="K82" s="49"/>
      <c r="L82" s="6"/>
      <c r="M82" s="6"/>
      <c r="N82" s="6"/>
      <c r="O82" s="6"/>
      <c r="P82" s="6"/>
      <c r="Q82" s="6"/>
      <c r="R82" s="6"/>
      <c r="S82" s="6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7" customFormat="1" ht="19.5">
      <c r="A83" s="10"/>
      <c r="B83" s="10"/>
      <c r="C83" s="3"/>
      <c r="D83" s="3"/>
      <c r="E83" s="5"/>
      <c r="F83" s="5"/>
      <c r="G83" s="5"/>
      <c r="H83" s="5"/>
      <c r="I83" s="5"/>
      <c r="J83" s="5"/>
      <c r="K83" s="49"/>
      <c r="L83" s="6"/>
      <c r="M83" s="6"/>
      <c r="N83" s="6"/>
      <c r="O83" s="6"/>
      <c r="P83" s="6"/>
      <c r="Q83" s="6"/>
      <c r="R83" s="6"/>
      <c r="S83" s="6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7" customFormat="1" ht="19.5">
      <c r="A84" s="10"/>
      <c r="B84" s="10"/>
      <c r="C84" s="3"/>
      <c r="D84" s="3"/>
      <c r="E84" s="5"/>
      <c r="F84" s="5"/>
      <c r="G84" s="5"/>
      <c r="H84" s="5"/>
      <c r="I84" s="5"/>
      <c r="J84" s="5"/>
      <c r="K84" s="49"/>
      <c r="L84" s="6"/>
      <c r="M84" s="6"/>
      <c r="N84" s="6"/>
      <c r="O84" s="6"/>
      <c r="P84" s="6"/>
      <c r="Q84" s="6"/>
      <c r="R84" s="6"/>
      <c r="S84" s="6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7" customFormat="1" ht="19.5">
      <c r="A85" s="10"/>
      <c r="B85" s="10"/>
      <c r="C85" s="3"/>
      <c r="D85" s="3"/>
      <c r="E85" s="5"/>
      <c r="F85" s="5"/>
      <c r="G85" s="5"/>
      <c r="H85" s="5"/>
      <c r="I85" s="5"/>
      <c r="J85" s="5"/>
      <c r="K85" s="49"/>
      <c r="L85" s="6"/>
      <c r="M85" s="6"/>
      <c r="N85" s="6"/>
      <c r="O85" s="6"/>
      <c r="P85" s="6"/>
      <c r="Q85" s="6"/>
      <c r="R85" s="6"/>
      <c r="S85" s="6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7" customFormat="1" ht="19.5">
      <c r="A86" s="10"/>
      <c r="B86" s="10"/>
      <c r="C86" s="3"/>
      <c r="D86" s="3"/>
      <c r="E86" s="5"/>
      <c r="F86" s="5"/>
      <c r="G86" s="5"/>
      <c r="H86" s="5"/>
      <c r="I86" s="5"/>
      <c r="J86" s="5"/>
      <c r="K86" s="49"/>
      <c r="L86" s="6"/>
      <c r="M86" s="6"/>
      <c r="N86" s="6"/>
      <c r="O86" s="6"/>
      <c r="P86" s="6"/>
      <c r="Q86" s="6"/>
      <c r="R86" s="6"/>
      <c r="S86" s="6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7" customFormat="1" ht="19.5">
      <c r="A87" s="10"/>
      <c r="B87" s="10"/>
      <c r="C87" s="3"/>
      <c r="D87" s="3"/>
      <c r="E87" s="5"/>
      <c r="F87" s="5"/>
      <c r="G87" s="5"/>
      <c r="H87" s="5"/>
      <c r="I87" s="5"/>
      <c r="J87" s="5"/>
      <c r="K87" s="49"/>
      <c r="L87" s="6"/>
      <c r="M87" s="6"/>
      <c r="N87" s="6"/>
      <c r="O87" s="6"/>
      <c r="P87" s="6"/>
      <c r="Q87" s="6"/>
      <c r="R87" s="6"/>
      <c r="S87" s="6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7" customFormat="1" ht="19.5">
      <c r="A88" s="10"/>
      <c r="B88" s="10"/>
      <c r="C88" s="3"/>
      <c r="D88" s="3"/>
      <c r="E88" s="5"/>
      <c r="F88" s="5"/>
      <c r="G88" s="5"/>
      <c r="H88" s="5"/>
      <c r="I88" s="5"/>
      <c r="J88" s="5"/>
      <c r="K88" s="49"/>
      <c r="L88" s="6"/>
      <c r="M88" s="6"/>
      <c r="N88" s="6"/>
      <c r="O88" s="6"/>
      <c r="P88" s="6"/>
      <c r="Q88" s="6"/>
      <c r="R88" s="6"/>
      <c r="S88" s="6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7" customFormat="1" ht="19.5">
      <c r="A89" s="10"/>
      <c r="B89" s="10"/>
      <c r="C89" s="3"/>
      <c r="D89" s="3"/>
      <c r="E89" s="5"/>
      <c r="F89" s="5"/>
      <c r="G89" s="5"/>
      <c r="H89" s="5"/>
      <c r="I89" s="5"/>
      <c r="J89" s="5"/>
      <c r="K89" s="49"/>
      <c r="L89" s="6"/>
      <c r="M89" s="6"/>
      <c r="N89" s="6"/>
      <c r="O89" s="6"/>
      <c r="P89" s="6"/>
      <c r="Q89" s="6"/>
      <c r="R89" s="6"/>
      <c r="S89" s="6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7" customFormat="1" ht="19.5">
      <c r="A90" s="10"/>
      <c r="B90" s="10"/>
      <c r="C90" s="3"/>
      <c r="D90" s="3"/>
      <c r="E90" s="5"/>
      <c r="F90" s="5"/>
      <c r="G90" s="5"/>
      <c r="H90" s="5"/>
      <c r="I90" s="5"/>
      <c r="J90" s="5"/>
      <c r="K90" s="49"/>
      <c r="L90" s="6"/>
      <c r="M90" s="6"/>
      <c r="N90" s="6"/>
      <c r="O90" s="6"/>
      <c r="P90" s="6"/>
      <c r="Q90" s="6"/>
      <c r="R90" s="6"/>
      <c r="S90" s="6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7" customFormat="1" ht="19.5">
      <c r="A91" s="10"/>
      <c r="B91" s="10"/>
      <c r="C91" s="3"/>
      <c r="D91" s="3"/>
      <c r="E91" s="5"/>
      <c r="F91" s="5"/>
      <c r="G91" s="5"/>
      <c r="H91" s="5"/>
      <c r="I91" s="5"/>
      <c r="J91" s="5"/>
      <c r="K91" s="49"/>
      <c r="L91" s="6"/>
      <c r="M91" s="6"/>
      <c r="N91" s="6"/>
      <c r="O91" s="6"/>
      <c r="P91" s="6"/>
      <c r="Q91" s="6"/>
      <c r="R91" s="6"/>
      <c r="S91" s="6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7" customFormat="1" ht="19.5">
      <c r="A92" s="10"/>
      <c r="B92" s="10"/>
      <c r="C92" s="3"/>
      <c r="D92" s="3"/>
      <c r="E92" s="5"/>
      <c r="F92" s="5"/>
      <c r="G92" s="5"/>
      <c r="H92" s="5"/>
      <c r="I92" s="5"/>
      <c r="J92" s="5"/>
      <c r="K92" s="49"/>
      <c r="L92" s="6"/>
      <c r="M92" s="6"/>
      <c r="N92" s="6"/>
      <c r="O92" s="6"/>
      <c r="P92" s="6"/>
      <c r="Q92" s="6"/>
      <c r="R92" s="6"/>
      <c r="S92" s="6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7" customFormat="1" ht="19.5">
      <c r="A93" s="10"/>
      <c r="B93" s="10"/>
      <c r="C93" s="3"/>
      <c r="D93" s="3"/>
      <c r="E93" s="5"/>
      <c r="F93" s="5"/>
      <c r="G93" s="5"/>
      <c r="H93" s="5"/>
      <c r="I93" s="5"/>
      <c r="J93" s="5"/>
      <c r="K93" s="49"/>
      <c r="L93" s="6"/>
      <c r="M93" s="6"/>
      <c r="N93" s="6"/>
      <c r="O93" s="6"/>
      <c r="P93" s="6"/>
      <c r="Q93" s="6"/>
      <c r="R93" s="6"/>
      <c r="S93" s="6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7" customFormat="1" ht="19.5">
      <c r="A94" s="10"/>
      <c r="B94" s="10"/>
      <c r="C94" s="3"/>
      <c r="D94" s="3"/>
      <c r="E94" s="5"/>
      <c r="F94" s="5"/>
      <c r="G94" s="5"/>
      <c r="H94" s="5"/>
      <c r="I94" s="5"/>
      <c r="J94" s="5"/>
      <c r="K94" s="49"/>
      <c r="L94" s="6"/>
      <c r="M94" s="6"/>
      <c r="N94" s="6"/>
      <c r="O94" s="6"/>
      <c r="P94" s="6"/>
      <c r="Q94" s="6"/>
      <c r="R94" s="6"/>
      <c r="S94" s="6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7" customFormat="1" ht="19.5">
      <c r="A95" s="10"/>
      <c r="B95" s="10"/>
      <c r="C95" s="3"/>
      <c r="D95" s="3"/>
      <c r="E95" s="5"/>
      <c r="F95" s="5"/>
      <c r="G95" s="5"/>
      <c r="H95" s="5"/>
      <c r="I95" s="5"/>
      <c r="J95" s="5"/>
      <c r="K95" s="49"/>
      <c r="L95" s="6"/>
      <c r="M95" s="6"/>
      <c r="N95" s="6"/>
      <c r="O95" s="6"/>
      <c r="P95" s="6"/>
      <c r="Q95" s="6"/>
      <c r="R95" s="6"/>
      <c r="S95" s="6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7" customFormat="1" ht="19.5">
      <c r="A96" s="10"/>
      <c r="B96" s="10"/>
      <c r="C96" s="3"/>
      <c r="D96" s="3"/>
      <c r="E96" s="5"/>
      <c r="F96" s="5"/>
      <c r="G96" s="5"/>
      <c r="H96" s="5"/>
      <c r="I96" s="5"/>
      <c r="J96" s="5"/>
      <c r="K96" s="49"/>
      <c r="L96" s="6"/>
      <c r="M96" s="6"/>
      <c r="N96" s="6"/>
      <c r="O96" s="6"/>
      <c r="P96" s="6"/>
      <c r="Q96" s="6"/>
      <c r="R96" s="6"/>
      <c r="S96" s="6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7" customFormat="1" ht="19.5">
      <c r="A97" s="10"/>
      <c r="B97" s="10"/>
      <c r="C97" s="3"/>
      <c r="D97" s="3"/>
      <c r="E97" s="5"/>
      <c r="F97" s="5"/>
      <c r="G97" s="5"/>
      <c r="H97" s="5"/>
      <c r="I97" s="5"/>
      <c r="J97" s="5"/>
      <c r="K97" s="49"/>
      <c r="L97" s="6"/>
      <c r="M97" s="6"/>
      <c r="N97" s="6"/>
      <c r="O97" s="6"/>
      <c r="P97" s="6"/>
      <c r="Q97" s="6"/>
      <c r="R97" s="6"/>
      <c r="S97" s="6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7" customFormat="1" ht="19.5">
      <c r="A98" s="10"/>
      <c r="B98" s="10"/>
      <c r="C98" s="3"/>
      <c r="D98" s="3"/>
      <c r="E98" s="5"/>
      <c r="F98" s="5"/>
      <c r="G98" s="5"/>
      <c r="H98" s="5"/>
      <c r="I98" s="5"/>
      <c r="J98" s="5"/>
      <c r="K98" s="49"/>
      <c r="L98" s="6"/>
      <c r="M98" s="6"/>
      <c r="N98" s="6"/>
      <c r="O98" s="6"/>
      <c r="P98" s="6"/>
      <c r="Q98" s="6"/>
      <c r="R98" s="6"/>
      <c r="S98" s="6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7" customFormat="1" ht="19.5">
      <c r="A99" s="10"/>
      <c r="B99" s="10"/>
      <c r="C99" s="3"/>
      <c r="D99" s="3"/>
      <c r="E99" s="5"/>
      <c r="F99" s="5"/>
      <c r="G99" s="5"/>
      <c r="H99" s="5"/>
      <c r="I99" s="5"/>
      <c r="J99" s="5"/>
      <c r="K99" s="49"/>
      <c r="L99" s="6"/>
      <c r="M99" s="6"/>
      <c r="N99" s="6"/>
      <c r="O99" s="6"/>
      <c r="P99" s="6"/>
      <c r="Q99" s="6"/>
      <c r="R99" s="6"/>
      <c r="S99" s="6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7" customFormat="1" ht="19.5">
      <c r="A100" s="10"/>
      <c r="B100" s="10"/>
      <c r="C100" s="3"/>
      <c r="D100" s="3"/>
      <c r="E100" s="5"/>
      <c r="F100" s="5"/>
      <c r="G100" s="5"/>
      <c r="H100" s="5"/>
      <c r="I100" s="5"/>
      <c r="J100" s="5"/>
      <c r="K100" s="49"/>
      <c r="L100" s="6"/>
      <c r="M100" s="6"/>
      <c r="N100" s="6"/>
      <c r="O100" s="6"/>
      <c r="P100" s="6"/>
      <c r="Q100" s="6"/>
      <c r="R100" s="6"/>
      <c r="S100" s="6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7" customFormat="1" ht="19.5">
      <c r="A101" s="10"/>
      <c r="B101" s="10"/>
      <c r="C101" s="3"/>
      <c r="D101" s="3"/>
      <c r="E101" s="5"/>
      <c r="F101" s="5"/>
      <c r="G101" s="5"/>
      <c r="H101" s="5"/>
      <c r="I101" s="5"/>
      <c r="J101" s="5"/>
      <c r="K101" s="49"/>
      <c r="L101" s="6"/>
      <c r="M101" s="6"/>
      <c r="N101" s="6"/>
      <c r="O101" s="6"/>
      <c r="P101" s="6"/>
      <c r="Q101" s="6"/>
      <c r="R101" s="6"/>
      <c r="S101" s="6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7" customFormat="1" ht="19.5">
      <c r="A102" s="10"/>
      <c r="B102" s="10"/>
      <c r="C102" s="3"/>
      <c r="D102" s="3"/>
      <c r="E102" s="5"/>
      <c r="F102" s="5"/>
      <c r="G102" s="5"/>
      <c r="H102" s="5"/>
      <c r="I102" s="5"/>
      <c r="J102" s="5"/>
      <c r="K102" s="49"/>
      <c r="L102" s="6"/>
      <c r="M102" s="6"/>
      <c r="N102" s="6"/>
      <c r="O102" s="6"/>
      <c r="P102" s="6"/>
      <c r="Q102" s="6"/>
      <c r="R102" s="6"/>
      <c r="S102" s="6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7" customFormat="1" ht="19.5">
      <c r="A103" s="10"/>
      <c r="B103" s="10"/>
      <c r="C103" s="3"/>
      <c r="D103" s="3"/>
      <c r="E103" s="5"/>
      <c r="F103" s="5"/>
      <c r="G103" s="5"/>
      <c r="H103" s="5"/>
      <c r="I103" s="5"/>
      <c r="J103" s="5"/>
      <c r="K103" s="49"/>
      <c r="L103" s="6"/>
      <c r="M103" s="6"/>
      <c r="N103" s="6"/>
      <c r="O103" s="6"/>
      <c r="P103" s="6"/>
      <c r="Q103" s="6"/>
      <c r="R103" s="6"/>
      <c r="S103" s="6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7" customFormat="1" ht="19.5">
      <c r="A104" s="10"/>
      <c r="B104" s="10"/>
      <c r="C104" s="3"/>
      <c r="D104" s="3"/>
      <c r="E104" s="5"/>
      <c r="F104" s="5"/>
      <c r="G104" s="5"/>
      <c r="H104" s="5"/>
      <c r="I104" s="5"/>
      <c r="J104" s="5"/>
      <c r="K104" s="49"/>
      <c r="L104" s="6"/>
      <c r="M104" s="6"/>
      <c r="N104" s="6"/>
      <c r="O104" s="6"/>
      <c r="P104" s="6"/>
      <c r="Q104" s="6"/>
      <c r="R104" s="6"/>
      <c r="S104" s="6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7" customFormat="1" ht="19.5">
      <c r="A105" s="10"/>
      <c r="B105" s="10"/>
      <c r="C105" s="3"/>
      <c r="D105" s="3"/>
      <c r="E105" s="5"/>
      <c r="F105" s="5"/>
      <c r="G105" s="5"/>
      <c r="H105" s="5"/>
      <c r="I105" s="5"/>
      <c r="J105" s="5"/>
      <c r="K105" s="49"/>
      <c r="L105" s="6"/>
      <c r="M105" s="6"/>
      <c r="N105" s="6"/>
      <c r="O105" s="6"/>
      <c r="P105" s="6"/>
      <c r="Q105" s="6"/>
      <c r="R105" s="6"/>
      <c r="S105" s="6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7" customFormat="1" ht="19.5">
      <c r="A106" s="10"/>
      <c r="B106" s="10"/>
      <c r="C106" s="3"/>
      <c r="D106" s="3"/>
      <c r="E106" s="5"/>
      <c r="F106" s="5"/>
      <c r="G106" s="5"/>
      <c r="H106" s="5"/>
      <c r="I106" s="5"/>
      <c r="J106" s="5"/>
      <c r="K106" s="49"/>
      <c r="L106" s="6"/>
      <c r="M106" s="6"/>
      <c r="N106" s="6"/>
      <c r="O106" s="6"/>
      <c r="P106" s="6"/>
      <c r="Q106" s="6"/>
      <c r="R106" s="6"/>
      <c r="S106" s="6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7" customFormat="1" ht="19.5">
      <c r="A107" s="10"/>
      <c r="B107" s="10"/>
      <c r="C107" s="3"/>
      <c r="D107" s="3"/>
      <c r="E107" s="5"/>
      <c r="F107" s="5"/>
      <c r="G107" s="5"/>
      <c r="H107" s="5"/>
      <c r="I107" s="5"/>
      <c r="J107" s="5"/>
      <c r="K107" s="49"/>
      <c r="L107" s="6"/>
      <c r="M107" s="6"/>
      <c r="N107" s="6"/>
      <c r="O107" s="6"/>
      <c r="P107" s="6"/>
      <c r="Q107" s="6"/>
      <c r="R107" s="6"/>
      <c r="S107" s="6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7" customFormat="1" ht="19.5">
      <c r="A108" s="10"/>
      <c r="B108" s="10"/>
      <c r="C108" s="3"/>
      <c r="D108" s="3"/>
      <c r="E108" s="5"/>
      <c r="F108" s="5"/>
      <c r="G108" s="5"/>
      <c r="H108" s="5"/>
      <c r="I108" s="5"/>
      <c r="J108" s="5"/>
      <c r="K108" s="49"/>
      <c r="L108" s="6"/>
      <c r="M108" s="6"/>
      <c r="N108" s="6"/>
      <c r="O108" s="6"/>
      <c r="P108" s="6"/>
      <c r="Q108" s="6"/>
      <c r="R108" s="6"/>
      <c r="S108" s="6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7" customFormat="1" ht="19.5">
      <c r="A109" s="10"/>
      <c r="B109" s="10"/>
      <c r="C109" s="3"/>
      <c r="D109" s="3"/>
      <c r="E109" s="5"/>
      <c r="F109" s="5"/>
      <c r="G109" s="5"/>
      <c r="H109" s="5"/>
      <c r="I109" s="5"/>
      <c r="J109" s="5"/>
      <c r="K109" s="49"/>
      <c r="L109" s="6"/>
      <c r="M109" s="6"/>
      <c r="N109" s="6"/>
      <c r="O109" s="6"/>
      <c r="P109" s="6"/>
      <c r="Q109" s="6"/>
      <c r="R109" s="6"/>
      <c r="S109" s="6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7" customFormat="1" ht="19.5">
      <c r="A110" s="10"/>
      <c r="B110" s="10"/>
      <c r="C110" s="3"/>
      <c r="D110" s="3"/>
      <c r="E110" s="5"/>
      <c r="F110" s="5"/>
      <c r="G110" s="5"/>
      <c r="H110" s="5"/>
      <c r="I110" s="5"/>
      <c r="J110" s="5"/>
      <c r="K110" s="49"/>
      <c r="L110" s="6"/>
      <c r="M110" s="6"/>
      <c r="N110" s="6"/>
      <c r="O110" s="6"/>
      <c r="P110" s="6"/>
      <c r="Q110" s="6"/>
      <c r="R110" s="6"/>
      <c r="S110" s="6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7" customFormat="1" ht="19.5">
      <c r="A111" s="10"/>
      <c r="B111" s="10"/>
      <c r="C111" s="3"/>
      <c r="D111" s="3"/>
      <c r="E111" s="5"/>
      <c r="F111" s="5"/>
      <c r="G111" s="5"/>
      <c r="H111" s="5"/>
      <c r="I111" s="5"/>
      <c r="J111" s="5"/>
      <c r="K111" s="49"/>
      <c r="L111" s="6"/>
      <c r="M111" s="6"/>
      <c r="N111" s="6"/>
      <c r="O111" s="6"/>
      <c r="P111" s="6"/>
      <c r="Q111" s="6"/>
      <c r="R111" s="6"/>
      <c r="S111" s="6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7" customFormat="1" ht="19.5">
      <c r="A112" s="10"/>
      <c r="B112" s="10"/>
      <c r="C112" s="3"/>
      <c r="D112" s="3"/>
      <c r="E112" s="5"/>
      <c r="F112" s="5"/>
      <c r="G112" s="5"/>
      <c r="H112" s="5"/>
      <c r="I112" s="5"/>
      <c r="J112" s="5"/>
      <c r="K112" s="49"/>
      <c r="L112" s="6"/>
      <c r="M112" s="6"/>
      <c r="N112" s="6"/>
      <c r="O112" s="6"/>
      <c r="P112" s="6"/>
      <c r="Q112" s="6"/>
      <c r="R112" s="6"/>
      <c r="S112" s="6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7" customFormat="1" ht="19.5">
      <c r="A113" s="10"/>
      <c r="B113" s="10"/>
      <c r="C113" s="3"/>
      <c r="D113" s="3"/>
      <c r="E113" s="5"/>
      <c r="F113" s="5"/>
      <c r="G113" s="5"/>
      <c r="H113" s="5"/>
      <c r="I113" s="5"/>
      <c r="J113" s="5"/>
      <c r="K113" s="49"/>
      <c r="L113" s="6"/>
      <c r="M113" s="6"/>
      <c r="N113" s="6"/>
      <c r="O113" s="6"/>
      <c r="P113" s="6"/>
      <c r="Q113" s="6"/>
      <c r="R113" s="6"/>
      <c r="S113" s="6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7" customFormat="1" ht="19.5">
      <c r="A114" s="10"/>
      <c r="B114" s="10"/>
      <c r="C114" s="3"/>
      <c r="D114" s="3"/>
      <c r="E114" s="5"/>
      <c r="F114" s="5"/>
      <c r="G114" s="5"/>
      <c r="H114" s="5"/>
      <c r="I114" s="5"/>
      <c r="J114" s="5"/>
      <c r="K114" s="49"/>
      <c r="L114" s="6"/>
      <c r="M114" s="6"/>
      <c r="N114" s="6"/>
      <c r="O114" s="6"/>
      <c r="P114" s="6"/>
      <c r="Q114" s="6"/>
      <c r="R114" s="6"/>
      <c r="S114" s="6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7" customFormat="1" ht="19.5">
      <c r="A115" s="10"/>
      <c r="B115" s="10"/>
      <c r="C115" s="3"/>
      <c r="D115" s="3"/>
      <c r="E115" s="5"/>
      <c r="F115" s="5"/>
      <c r="G115" s="5"/>
      <c r="H115" s="5"/>
      <c r="I115" s="5"/>
      <c r="J115" s="5"/>
      <c r="K115" s="49"/>
      <c r="L115" s="6"/>
      <c r="M115" s="6"/>
      <c r="N115" s="6"/>
      <c r="O115" s="6"/>
      <c r="P115" s="6"/>
      <c r="Q115" s="6"/>
      <c r="R115" s="6"/>
      <c r="S115" s="6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7" customFormat="1" ht="19.5">
      <c r="A116" s="10"/>
      <c r="B116" s="10"/>
      <c r="C116" s="3"/>
      <c r="D116" s="3"/>
      <c r="E116" s="5"/>
      <c r="F116" s="5"/>
      <c r="G116" s="5"/>
      <c r="H116" s="5"/>
      <c r="I116" s="5"/>
      <c r="J116" s="5"/>
      <c r="K116" s="49"/>
      <c r="L116" s="6"/>
      <c r="M116" s="6"/>
      <c r="N116" s="6"/>
      <c r="O116" s="6"/>
      <c r="P116" s="6"/>
      <c r="Q116" s="6"/>
      <c r="R116" s="6"/>
      <c r="S116" s="6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7" customFormat="1" ht="19.5">
      <c r="A117" s="10"/>
      <c r="B117" s="10"/>
      <c r="C117" s="3"/>
      <c r="D117" s="3"/>
      <c r="E117" s="5"/>
      <c r="F117" s="5"/>
      <c r="G117" s="5"/>
      <c r="H117" s="5"/>
      <c r="I117" s="5"/>
      <c r="J117" s="5"/>
      <c r="K117" s="49"/>
      <c r="L117" s="6"/>
      <c r="M117" s="6"/>
      <c r="N117" s="6"/>
      <c r="O117" s="6"/>
      <c r="P117" s="6"/>
      <c r="Q117" s="6"/>
      <c r="R117" s="6"/>
      <c r="S117" s="6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7" customFormat="1" ht="19.5">
      <c r="A118" s="10"/>
      <c r="B118" s="10"/>
      <c r="C118" s="3"/>
      <c r="D118" s="3"/>
      <c r="E118" s="5"/>
      <c r="F118" s="5"/>
      <c r="G118" s="5"/>
      <c r="H118" s="5"/>
      <c r="I118" s="5"/>
      <c r="J118" s="5"/>
      <c r="K118" s="49"/>
      <c r="L118" s="6"/>
      <c r="M118" s="6"/>
      <c r="N118" s="6"/>
      <c r="O118" s="6"/>
      <c r="P118" s="6"/>
      <c r="Q118" s="6"/>
      <c r="R118" s="6"/>
      <c r="S118" s="6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7" customFormat="1" ht="19.5">
      <c r="A119" s="10"/>
      <c r="B119" s="10"/>
      <c r="C119" s="3"/>
      <c r="D119" s="3"/>
      <c r="E119" s="5"/>
      <c r="F119" s="5"/>
      <c r="G119" s="5"/>
      <c r="H119" s="5"/>
      <c r="I119" s="5"/>
      <c r="J119" s="5"/>
      <c r="K119" s="49"/>
      <c r="L119" s="6"/>
      <c r="M119" s="6"/>
      <c r="N119" s="6"/>
      <c r="O119" s="6"/>
      <c r="P119" s="6"/>
      <c r="Q119" s="6"/>
      <c r="R119" s="6"/>
      <c r="S119" s="6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7" customFormat="1" ht="19.5">
      <c r="A120" s="10"/>
      <c r="B120" s="10"/>
      <c r="C120" s="3"/>
      <c r="D120" s="3"/>
      <c r="E120" s="5"/>
      <c r="F120" s="5"/>
      <c r="G120" s="5"/>
      <c r="H120" s="5"/>
      <c r="I120" s="5"/>
      <c r="J120" s="5"/>
      <c r="K120" s="49"/>
      <c r="L120" s="6"/>
      <c r="M120" s="6"/>
      <c r="N120" s="6"/>
      <c r="O120" s="6"/>
      <c r="P120" s="6"/>
      <c r="Q120" s="6"/>
      <c r="R120" s="6"/>
      <c r="S120" s="6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7" customFormat="1" ht="19.5">
      <c r="A121" s="10"/>
      <c r="B121" s="10"/>
      <c r="C121" s="3"/>
      <c r="D121" s="3"/>
      <c r="E121" s="5"/>
      <c r="F121" s="5"/>
      <c r="G121" s="5"/>
      <c r="H121" s="5"/>
      <c r="I121" s="5"/>
      <c r="J121" s="5"/>
      <c r="K121" s="49"/>
      <c r="L121" s="6"/>
      <c r="M121" s="6"/>
      <c r="N121" s="6"/>
      <c r="O121" s="6"/>
      <c r="P121" s="6"/>
      <c r="Q121" s="6"/>
      <c r="R121" s="6"/>
      <c r="S121" s="6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7" customFormat="1" ht="19.5">
      <c r="A122" s="10"/>
      <c r="B122" s="10"/>
      <c r="C122" s="3"/>
      <c r="D122" s="3"/>
      <c r="E122" s="5"/>
      <c r="F122" s="5"/>
      <c r="G122" s="5"/>
      <c r="H122" s="5"/>
      <c r="I122" s="5"/>
      <c r="J122" s="5"/>
      <c r="K122" s="49"/>
      <c r="L122" s="6"/>
      <c r="M122" s="6"/>
      <c r="N122" s="6"/>
      <c r="O122" s="6"/>
      <c r="P122" s="6"/>
      <c r="Q122" s="6"/>
      <c r="R122" s="6"/>
      <c r="S122" s="6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7" customFormat="1" ht="19.5">
      <c r="A123" s="10"/>
      <c r="B123" s="10"/>
      <c r="C123" s="3"/>
      <c r="D123" s="3"/>
      <c r="E123" s="5"/>
      <c r="F123" s="5"/>
      <c r="G123" s="5"/>
      <c r="H123" s="5"/>
      <c r="I123" s="5"/>
      <c r="J123" s="5"/>
      <c r="K123" s="49"/>
      <c r="L123" s="6"/>
      <c r="M123" s="6"/>
      <c r="N123" s="6"/>
      <c r="O123" s="6"/>
      <c r="P123" s="6"/>
      <c r="Q123" s="6"/>
      <c r="R123" s="6"/>
      <c r="S123" s="6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7" customFormat="1" ht="19.5">
      <c r="A124" s="10"/>
      <c r="B124" s="10"/>
      <c r="C124" s="3"/>
      <c r="D124" s="3"/>
      <c r="E124" s="5"/>
      <c r="F124" s="5"/>
      <c r="G124" s="5"/>
      <c r="H124" s="5"/>
      <c r="I124" s="5"/>
      <c r="J124" s="5"/>
      <c r="K124" s="49"/>
      <c r="L124" s="6"/>
      <c r="M124" s="6"/>
      <c r="N124" s="6"/>
      <c r="O124" s="6"/>
      <c r="P124" s="6"/>
      <c r="Q124" s="6"/>
      <c r="R124" s="6"/>
      <c r="S124" s="6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7" customFormat="1" ht="19.5">
      <c r="A125" s="10"/>
      <c r="B125" s="10"/>
      <c r="C125" s="3"/>
      <c r="D125" s="3"/>
      <c r="E125" s="5"/>
      <c r="F125" s="5"/>
      <c r="G125" s="5"/>
      <c r="H125" s="5"/>
      <c r="I125" s="5"/>
      <c r="J125" s="5"/>
      <c r="K125" s="49"/>
      <c r="L125" s="6"/>
      <c r="M125" s="6"/>
      <c r="N125" s="6"/>
      <c r="O125" s="6"/>
      <c r="P125" s="6"/>
      <c r="Q125" s="6"/>
      <c r="R125" s="6"/>
      <c r="S125" s="6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7" customFormat="1" ht="19.5">
      <c r="A126" s="10"/>
      <c r="B126" s="10"/>
      <c r="C126" s="3"/>
      <c r="D126" s="3"/>
      <c r="E126" s="5"/>
      <c r="F126" s="5"/>
      <c r="G126" s="5"/>
      <c r="H126" s="5"/>
      <c r="I126" s="5"/>
      <c r="J126" s="5"/>
      <c r="K126" s="49"/>
      <c r="L126" s="6"/>
      <c r="M126" s="6"/>
      <c r="N126" s="6"/>
      <c r="O126" s="6"/>
      <c r="P126" s="6"/>
      <c r="Q126" s="6"/>
      <c r="R126" s="6"/>
      <c r="S126" s="6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7" customFormat="1" ht="19.5">
      <c r="A127" s="10"/>
      <c r="B127" s="10"/>
      <c r="C127" s="3"/>
      <c r="D127" s="3"/>
      <c r="E127" s="5"/>
      <c r="F127" s="5"/>
      <c r="G127" s="5"/>
      <c r="H127" s="5"/>
      <c r="I127" s="5"/>
      <c r="J127" s="5"/>
      <c r="K127" s="49"/>
      <c r="L127" s="6"/>
      <c r="M127" s="6"/>
      <c r="N127" s="6"/>
      <c r="O127" s="6"/>
      <c r="P127" s="6"/>
      <c r="Q127" s="6"/>
      <c r="R127" s="6"/>
      <c r="S127" s="6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7" customFormat="1" ht="19.5">
      <c r="A128" s="10"/>
      <c r="B128" s="10"/>
      <c r="C128" s="3"/>
      <c r="D128" s="3"/>
      <c r="E128" s="5"/>
      <c r="F128" s="5"/>
      <c r="G128" s="5"/>
      <c r="H128" s="5"/>
      <c r="I128" s="5"/>
      <c r="J128" s="5"/>
      <c r="K128" s="49"/>
      <c r="L128" s="6"/>
      <c r="M128" s="6"/>
      <c r="N128" s="6"/>
      <c r="O128" s="6"/>
      <c r="P128" s="6"/>
      <c r="Q128" s="6"/>
      <c r="R128" s="6"/>
      <c r="S128" s="6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7" customFormat="1" ht="19.5">
      <c r="A129" s="10"/>
      <c r="B129" s="10"/>
      <c r="C129" s="3"/>
      <c r="D129" s="3"/>
      <c r="E129" s="5"/>
      <c r="F129" s="5"/>
      <c r="G129" s="5"/>
      <c r="H129" s="5"/>
      <c r="I129" s="5"/>
      <c r="J129" s="5"/>
      <c r="K129" s="49"/>
      <c r="L129" s="6"/>
      <c r="M129" s="6"/>
      <c r="N129" s="6"/>
      <c r="O129" s="6"/>
      <c r="P129" s="6"/>
      <c r="Q129" s="6"/>
      <c r="R129" s="6"/>
      <c r="S129" s="6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7" customFormat="1" ht="19.5">
      <c r="A130" s="10"/>
      <c r="B130" s="10"/>
      <c r="C130" s="3"/>
      <c r="D130" s="3"/>
      <c r="E130" s="5"/>
      <c r="F130" s="5"/>
      <c r="G130" s="5"/>
      <c r="H130" s="5"/>
      <c r="I130" s="5"/>
      <c r="J130" s="5"/>
      <c r="K130" s="49"/>
      <c r="L130" s="6"/>
      <c r="M130" s="6"/>
      <c r="N130" s="6"/>
      <c r="O130" s="6"/>
      <c r="P130" s="6"/>
      <c r="Q130" s="6"/>
      <c r="R130" s="6"/>
      <c r="S130" s="6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7" customFormat="1" ht="19.5">
      <c r="A131" s="10"/>
      <c r="B131" s="10"/>
      <c r="C131" s="3"/>
      <c r="D131" s="3"/>
      <c r="E131" s="5"/>
      <c r="F131" s="5"/>
      <c r="G131" s="5"/>
      <c r="H131" s="5"/>
      <c r="I131" s="5"/>
      <c r="J131" s="5"/>
      <c r="K131" s="49"/>
      <c r="L131" s="6"/>
      <c r="M131" s="6"/>
      <c r="N131" s="6"/>
      <c r="O131" s="6"/>
      <c r="P131" s="6"/>
      <c r="Q131" s="6"/>
      <c r="R131" s="6"/>
      <c r="S131" s="6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7" customFormat="1" ht="19.5">
      <c r="A132" s="10"/>
      <c r="B132" s="10"/>
      <c r="C132" s="3"/>
      <c r="D132" s="3"/>
      <c r="E132" s="5"/>
      <c r="F132" s="5"/>
      <c r="G132" s="5"/>
      <c r="H132" s="5"/>
      <c r="I132" s="5"/>
      <c r="J132" s="5"/>
      <c r="K132" s="49"/>
      <c r="L132" s="6"/>
      <c r="M132" s="6"/>
      <c r="N132" s="6"/>
      <c r="O132" s="6"/>
      <c r="P132" s="6"/>
      <c r="Q132" s="6"/>
      <c r="R132" s="6"/>
      <c r="S132" s="6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7" customFormat="1" ht="19.5">
      <c r="A133" s="10"/>
      <c r="B133" s="10"/>
      <c r="C133" s="3"/>
      <c r="D133" s="3"/>
      <c r="E133" s="5"/>
      <c r="F133" s="5"/>
      <c r="G133" s="5"/>
      <c r="H133" s="5"/>
      <c r="I133" s="5"/>
      <c r="J133" s="5"/>
      <c r="K133" s="49"/>
      <c r="L133" s="6"/>
      <c r="M133" s="6"/>
      <c r="N133" s="6"/>
      <c r="O133" s="6"/>
      <c r="P133" s="6"/>
      <c r="Q133" s="6"/>
      <c r="R133" s="6"/>
      <c r="S133" s="6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7" customFormat="1" ht="19.5">
      <c r="A134" s="10"/>
      <c r="B134" s="10"/>
      <c r="C134" s="3"/>
      <c r="D134" s="3"/>
      <c r="E134" s="5"/>
      <c r="F134" s="5"/>
      <c r="G134" s="5"/>
      <c r="H134" s="5"/>
      <c r="I134" s="5"/>
      <c r="J134" s="5"/>
      <c r="K134" s="49"/>
      <c r="L134" s="6"/>
      <c r="M134" s="6"/>
      <c r="N134" s="6"/>
      <c r="O134" s="6"/>
      <c r="P134" s="6"/>
      <c r="Q134" s="6"/>
      <c r="R134" s="6"/>
      <c r="S134" s="6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7" customFormat="1" ht="19.5">
      <c r="A135" s="10"/>
      <c r="B135" s="10"/>
      <c r="C135" s="3"/>
      <c r="D135" s="3"/>
      <c r="E135" s="5"/>
      <c r="F135" s="5"/>
      <c r="G135" s="5"/>
      <c r="H135" s="5"/>
      <c r="I135" s="5"/>
      <c r="J135" s="5"/>
      <c r="K135" s="49"/>
      <c r="L135" s="6"/>
      <c r="M135" s="6"/>
      <c r="N135" s="6"/>
      <c r="O135" s="6"/>
      <c r="P135" s="6"/>
      <c r="Q135" s="6"/>
      <c r="R135" s="6"/>
      <c r="S135" s="6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7" customFormat="1" ht="19.5">
      <c r="A136" s="10"/>
      <c r="B136" s="10"/>
      <c r="C136" s="3"/>
      <c r="D136" s="3"/>
      <c r="E136" s="5"/>
      <c r="F136" s="5"/>
      <c r="G136" s="5"/>
      <c r="H136" s="5"/>
      <c r="I136" s="5"/>
      <c r="J136" s="5"/>
      <c r="K136" s="49"/>
      <c r="L136" s="6"/>
      <c r="M136" s="6"/>
      <c r="N136" s="6"/>
      <c r="O136" s="6"/>
      <c r="P136" s="6"/>
      <c r="Q136" s="6"/>
      <c r="R136" s="6"/>
      <c r="S136" s="6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7" customFormat="1" ht="19.5">
      <c r="A137" s="10"/>
      <c r="B137" s="10"/>
      <c r="C137" s="3"/>
      <c r="D137" s="3"/>
      <c r="E137" s="5"/>
      <c r="F137" s="5"/>
      <c r="G137" s="5"/>
      <c r="H137" s="5"/>
      <c r="I137" s="5"/>
      <c r="J137" s="5"/>
      <c r="K137" s="49"/>
      <c r="L137" s="6"/>
      <c r="M137" s="6"/>
      <c r="N137" s="6"/>
      <c r="O137" s="6"/>
      <c r="P137" s="6"/>
      <c r="Q137" s="6"/>
      <c r="R137" s="6"/>
      <c r="S137" s="6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7" customFormat="1" ht="19.5">
      <c r="A138" s="10"/>
      <c r="B138" s="10"/>
      <c r="C138" s="3"/>
      <c r="D138" s="3"/>
      <c r="E138" s="5"/>
      <c r="F138" s="5"/>
      <c r="G138" s="5"/>
      <c r="H138" s="5"/>
      <c r="I138" s="5"/>
      <c r="J138" s="5"/>
      <c r="K138" s="49"/>
      <c r="L138" s="6"/>
      <c r="M138" s="6"/>
      <c r="N138" s="6"/>
      <c r="O138" s="6"/>
      <c r="P138" s="6"/>
      <c r="Q138" s="6"/>
      <c r="R138" s="6"/>
      <c r="S138" s="6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7" customFormat="1" ht="19.5">
      <c r="A139" s="10"/>
      <c r="B139" s="10"/>
      <c r="C139" s="3"/>
      <c r="D139" s="3"/>
      <c r="E139" s="5"/>
      <c r="F139" s="5"/>
      <c r="G139" s="5"/>
      <c r="H139" s="5"/>
      <c r="I139" s="5"/>
      <c r="J139" s="5"/>
      <c r="K139" s="49"/>
      <c r="L139" s="6"/>
      <c r="M139" s="6"/>
      <c r="N139" s="6"/>
      <c r="O139" s="6"/>
      <c r="P139" s="6"/>
      <c r="Q139" s="6"/>
      <c r="R139" s="6"/>
      <c r="S139" s="6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7" customFormat="1" ht="19.5">
      <c r="A140" s="10"/>
      <c r="B140" s="10"/>
      <c r="C140" s="3"/>
      <c r="D140" s="3"/>
      <c r="E140" s="5"/>
      <c r="F140" s="5"/>
      <c r="G140" s="5"/>
      <c r="H140" s="5"/>
      <c r="I140" s="5"/>
      <c r="J140" s="5"/>
      <c r="K140" s="49"/>
      <c r="L140" s="6"/>
      <c r="M140" s="6"/>
      <c r="N140" s="6"/>
      <c r="O140" s="6"/>
      <c r="P140" s="6"/>
      <c r="Q140" s="6"/>
      <c r="R140" s="6"/>
      <c r="S140" s="6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7" customFormat="1" ht="19.5">
      <c r="A141" s="10"/>
      <c r="B141" s="10"/>
      <c r="C141" s="3"/>
      <c r="D141" s="3"/>
      <c r="E141" s="5"/>
      <c r="F141" s="5"/>
      <c r="G141" s="5"/>
      <c r="H141" s="5"/>
      <c r="I141" s="5"/>
      <c r="J141" s="5"/>
      <c r="K141" s="49"/>
      <c r="L141" s="6"/>
      <c r="M141" s="6"/>
      <c r="N141" s="6"/>
      <c r="O141" s="6"/>
      <c r="P141" s="6"/>
      <c r="Q141" s="6"/>
      <c r="R141" s="6"/>
      <c r="S141" s="6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7" customFormat="1" ht="19.5">
      <c r="A142" s="10"/>
      <c r="B142" s="10"/>
      <c r="C142" s="3"/>
      <c r="D142" s="3"/>
      <c r="E142" s="5"/>
      <c r="F142" s="5"/>
      <c r="G142" s="5"/>
      <c r="H142" s="5"/>
      <c r="I142" s="5"/>
      <c r="J142" s="5"/>
      <c r="K142" s="49"/>
      <c r="L142" s="6"/>
      <c r="M142" s="6"/>
      <c r="N142" s="6"/>
      <c r="O142" s="6"/>
      <c r="P142" s="6"/>
      <c r="Q142" s="6"/>
      <c r="R142" s="6"/>
      <c r="S142" s="6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7" customFormat="1" ht="19.5">
      <c r="A143" s="10"/>
      <c r="B143" s="10"/>
      <c r="C143" s="3"/>
      <c r="D143" s="3"/>
      <c r="E143" s="5"/>
      <c r="F143" s="5"/>
      <c r="G143" s="5"/>
      <c r="H143" s="5"/>
      <c r="I143" s="5"/>
      <c r="J143" s="5"/>
      <c r="K143" s="49"/>
      <c r="L143" s="6"/>
      <c r="M143" s="6"/>
      <c r="N143" s="6"/>
      <c r="O143" s="6"/>
      <c r="P143" s="6"/>
      <c r="Q143" s="6"/>
      <c r="R143" s="6"/>
      <c r="S143" s="6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7" customFormat="1" ht="19.5">
      <c r="A144" s="10"/>
      <c r="B144" s="10"/>
      <c r="C144" s="3"/>
      <c r="D144" s="3"/>
      <c r="E144" s="5"/>
      <c r="F144" s="5"/>
      <c r="G144" s="5"/>
      <c r="H144" s="5"/>
      <c r="I144" s="5"/>
      <c r="J144" s="5"/>
      <c r="K144" s="49"/>
      <c r="L144" s="6"/>
      <c r="M144" s="6"/>
      <c r="N144" s="6"/>
      <c r="O144" s="6"/>
      <c r="P144" s="6"/>
      <c r="Q144" s="6"/>
      <c r="R144" s="6"/>
      <c r="S144" s="6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7" customFormat="1" ht="19.5">
      <c r="A145" s="10"/>
      <c r="B145" s="10"/>
      <c r="C145" s="3"/>
      <c r="D145" s="3"/>
      <c r="E145" s="5"/>
      <c r="F145" s="5"/>
      <c r="G145" s="5"/>
      <c r="H145" s="5"/>
      <c r="I145" s="5"/>
      <c r="J145" s="5"/>
      <c r="K145" s="49"/>
      <c r="L145" s="6"/>
      <c r="M145" s="6"/>
      <c r="N145" s="6"/>
      <c r="O145" s="6"/>
      <c r="P145" s="6"/>
      <c r="Q145" s="6"/>
      <c r="R145" s="6"/>
      <c r="S145" s="6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7" customFormat="1" ht="19.5">
      <c r="A146" s="10"/>
      <c r="B146" s="10"/>
      <c r="C146" s="3"/>
      <c r="D146" s="3"/>
      <c r="E146" s="5"/>
      <c r="F146" s="5"/>
      <c r="G146" s="5"/>
      <c r="H146" s="5"/>
      <c r="I146" s="5"/>
      <c r="J146" s="5"/>
      <c r="K146" s="49"/>
      <c r="L146" s="6"/>
      <c r="M146" s="6"/>
      <c r="N146" s="6"/>
      <c r="O146" s="6"/>
      <c r="P146" s="6"/>
      <c r="Q146" s="6"/>
      <c r="R146" s="6"/>
      <c r="S146" s="6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梁月卿</dc:creator>
  <cp:keywords/>
  <dc:description/>
  <cp:lastModifiedBy>梁月卿</cp:lastModifiedBy>
  <cp:lastPrinted>2017-03-06T07:04:07Z</cp:lastPrinted>
  <dcterms:created xsi:type="dcterms:W3CDTF">2016-01-20T02:50:19Z</dcterms:created>
  <dcterms:modified xsi:type="dcterms:W3CDTF">2017-03-09T03:54:27Z</dcterms:modified>
  <cp:category/>
  <cp:version/>
  <cp:contentType/>
  <cp:contentStatus/>
</cp:coreProperties>
</file>