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03 公益活動\3.02 導護裝備\2019\統一捐贈小學數量&amp;地點\"/>
    </mc:Choice>
  </mc:AlternateContent>
  <bookViews>
    <workbookView xWindow="0" yWindow="0" windowWidth="20400" windowHeight="7605"/>
  </bookViews>
  <sheets>
    <sheet name="花蓮縣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6" i="1" l="1"/>
  <c r="H116" i="1"/>
  <c r="G116" i="1"/>
  <c r="F116" i="1"/>
  <c r="E116" i="1"/>
  <c r="D116" i="1"/>
  <c r="I115" i="1"/>
  <c r="I114" i="1"/>
  <c r="H113" i="1"/>
  <c r="H4" i="1" s="1"/>
  <c r="G113" i="1"/>
  <c r="F113" i="1"/>
  <c r="E113" i="1"/>
  <c r="D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13" i="1" s="1"/>
  <c r="H100" i="1"/>
  <c r="G100" i="1"/>
  <c r="F100" i="1"/>
  <c r="E100" i="1"/>
  <c r="D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100" i="1" s="1"/>
  <c r="H71" i="1"/>
  <c r="G71" i="1"/>
  <c r="F71" i="1"/>
  <c r="E71" i="1"/>
  <c r="D71" i="1"/>
  <c r="D4" i="1" s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71" i="1" s="1"/>
  <c r="H54" i="1"/>
  <c r="G54" i="1"/>
  <c r="F54" i="1"/>
  <c r="E54" i="1"/>
  <c r="D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54" i="1" s="1"/>
  <c r="H34" i="1"/>
  <c r="G34" i="1"/>
  <c r="F34" i="1"/>
  <c r="E34" i="1"/>
  <c r="D34" i="1"/>
  <c r="I33" i="1"/>
  <c r="I32" i="1"/>
  <c r="I31" i="1"/>
  <c r="I30" i="1"/>
  <c r="I29" i="1"/>
  <c r="I28" i="1"/>
  <c r="I27" i="1"/>
  <c r="I26" i="1"/>
  <c r="I25" i="1"/>
  <c r="I24" i="1"/>
  <c r="I23" i="1"/>
  <c r="I22" i="1"/>
  <c r="I34" i="1" s="1"/>
  <c r="H21" i="1"/>
  <c r="G21" i="1"/>
  <c r="F21" i="1"/>
  <c r="F4" i="1" s="1"/>
  <c r="E21" i="1"/>
  <c r="E4" i="1" s="1"/>
  <c r="D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21" i="1" s="1"/>
  <c r="I4" i="1" s="1"/>
  <c r="I5" i="1"/>
  <c r="G4" i="1"/>
</calcChain>
</file>

<file path=xl/sharedStrings.xml><?xml version="1.0" encoding="utf-8"?>
<sst xmlns="http://schemas.openxmlformats.org/spreadsheetml/2006/main" count="261" uniqueCount="163">
  <si>
    <t xml:space="preserve">108年和泰汽車捐贈花蓮縣國民小學導護志工裝備核定分配表   </t>
    <phoneticPr fontId="4" type="noConversion"/>
  </si>
  <si>
    <t>序號</t>
    <phoneticPr fontId="4" type="noConversion"/>
  </si>
  <si>
    <t>鄉鎮</t>
    <phoneticPr fontId="4" type="noConversion"/>
  </si>
  <si>
    <t>校名</t>
    <phoneticPr fontId="4" type="noConversion"/>
  </si>
  <si>
    <t>導護志工使指揮旗(支)數量</t>
  </si>
  <si>
    <t>背心</t>
    <phoneticPr fontId="4" type="noConversion"/>
  </si>
  <si>
    <t>收件聯絡窗口、電話</t>
    <phoneticPr fontId="4" type="noConversion"/>
  </si>
  <si>
    <t>收件學校地址</t>
    <phoneticPr fontId="4" type="noConversion"/>
  </si>
  <si>
    <t>M</t>
  </si>
  <si>
    <t>L</t>
  </si>
  <si>
    <t>XL</t>
  </si>
  <si>
    <t>XXL</t>
  </si>
  <si>
    <t>合計</t>
    <phoneticPr fontId="4" type="noConversion"/>
  </si>
  <si>
    <t>合計</t>
    <phoneticPr fontId="4" type="noConversion"/>
  </si>
  <si>
    <t>花蓮市</t>
  </si>
  <si>
    <t>東華大學附小</t>
  </si>
  <si>
    <t>慈濟大學附小</t>
    <phoneticPr fontId="4" type="noConversion"/>
  </si>
  <si>
    <t>海星國小</t>
    <phoneticPr fontId="4" type="noConversion"/>
  </si>
  <si>
    <t>明禮國民小學</t>
  </si>
  <si>
    <t>明義國民小學</t>
  </si>
  <si>
    <t>明廉國民小學</t>
  </si>
  <si>
    <t>中正國民小學</t>
  </si>
  <si>
    <t>信義國民小學</t>
  </si>
  <si>
    <t>復興國民小學</t>
  </si>
  <si>
    <t>中華國民小學</t>
  </si>
  <si>
    <t>忠孝國民小學</t>
  </si>
  <si>
    <t>北濱國民小學</t>
  </si>
  <si>
    <t>鑄強國民小學</t>
  </si>
  <si>
    <t>國福國民小學</t>
  </si>
  <si>
    <t>中原國民小學</t>
  </si>
  <si>
    <t>明恥國民小學</t>
    <phoneticPr fontId="4" type="noConversion"/>
  </si>
  <si>
    <t>收件國小</t>
    <phoneticPr fontId="3" type="noConversion"/>
  </si>
  <si>
    <t>聯絡窗口</t>
    <phoneticPr fontId="3" type="noConversion"/>
  </si>
  <si>
    <t>窗口電話</t>
    <phoneticPr fontId="3" type="noConversion"/>
  </si>
  <si>
    <t>收件學校地址</t>
    <phoneticPr fontId="3" type="noConversion"/>
  </si>
  <si>
    <t>小計</t>
    <phoneticPr fontId="3" type="noConversion"/>
  </si>
  <si>
    <t>中華國小  王小慧組長
(03)832-4308#520</t>
    <phoneticPr fontId="3" type="noConversion"/>
  </si>
  <si>
    <t>970花蓮縣花蓮市國盛二街22號</t>
  </si>
  <si>
    <t>中華國小</t>
    <phoneticPr fontId="3" type="noConversion"/>
  </si>
  <si>
    <t>新城鄉</t>
  </si>
  <si>
    <t>新城國民小學</t>
  </si>
  <si>
    <t>北昌國小</t>
    <phoneticPr fontId="3" type="noConversion"/>
  </si>
  <si>
    <t>973花蓮縣吉安鄉自強路533</t>
  </si>
  <si>
    <t>北埔國民小學</t>
  </si>
  <si>
    <t>鳳林國小</t>
    <phoneticPr fontId="3" type="noConversion"/>
  </si>
  <si>
    <t>975花蓮縣鳳林鎮中正路二段1號</t>
  </si>
  <si>
    <t>康樂國民小學</t>
  </si>
  <si>
    <t>玉里國小</t>
    <phoneticPr fontId="3" type="noConversion"/>
  </si>
  <si>
    <t>981花蓮縣玉里鎮忠智路43號</t>
  </si>
  <si>
    <t>嘉里國民小學</t>
  </si>
  <si>
    <t>景美國小</t>
    <phoneticPr fontId="3" type="noConversion"/>
  </si>
  <si>
    <t>花蓮縣秀林鄉景美村加灣112號</t>
  </si>
  <si>
    <t>吉安鄉</t>
  </si>
  <si>
    <t>吉安國民小學</t>
  </si>
  <si>
    <t>花蓮縣政府教育處</t>
    <phoneticPr fontId="3" type="noConversion"/>
  </si>
  <si>
    <t>花蓮市達固湖灣大路1號</t>
  </si>
  <si>
    <t>宜昌國民小學</t>
  </si>
  <si>
    <t>北昌國民小學</t>
  </si>
  <si>
    <t>稻香國民小學</t>
  </si>
  <si>
    <t>光華國民小學</t>
  </si>
  <si>
    <t>南華國民小學</t>
  </si>
  <si>
    <t>化仁國民小學</t>
  </si>
  <si>
    <t>太昌國民小學</t>
  </si>
  <si>
    <t>小計</t>
    <phoneticPr fontId="3" type="noConversion"/>
  </si>
  <si>
    <t>北昌國小 組長邱老師
(03)856-2619#722</t>
    <phoneticPr fontId="3" type="noConversion"/>
  </si>
  <si>
    <t>973花蓮縣吉安鄉自強路533號</t>
    <phoneticPr fontId="3" type="noConversion"/>
  </si>
  <si>
    <t>壽豐鄉</t>
  </si>
  <si>
    <t>壽豐國民小學</t>
  </si>
  <si>
    <t>豐山國民小學</t>
  </si>
  <si>
    <t>豐裡國民小學</t>
  </si>
  <si>
    <t>志學國民小學</t>
  </si>
  <si>
    <t>溪口國民小學</t>
  </si>
  <si>
    <t>月眉國民小學</t>
  </si>
  <si>
    <t>水璉國民小學</t>
  </si>
  <si>
    <t>鳳林鎮</t>
  </si>
  <si>
    <t>鳳林國民小學</t>
  </si>
  <si>
    <t>大榮國民小學</t>
  </si>
  <si>
    <t>鳳仁國民小學</t>
  </si>
  <si>
    <t>北林國民小學</t>
  </si>
  <si>
    <t>長橋國民小學</t>
  </si>
  <si>
    <t>林榮國民小學</t>
  </si>
  <si>
    <t>萬榮鄉</t>
  </si>
  <si>
    <t>萬榮國民小學</t>
  </si>
  <si>
    <t>明利國民小學</t>
  </si>
  <si>
    <t>見晴國民小學</t>
  </si>
  <si>
    <t>馬遠國民小學</t>
  </si>
  <si>
    <t>西林國民小學</t>
  </si>
  <si>
    <t>紅葉國民小學</t>
  </si>
  <si>
    <t>小計</t>
    <phoneticPr fontId="3" type="noConversion"/>
  </si>
  <si>
    <t>溪口國小 曾主任
(03)865-2275</t>
    <phoneticPr fontId="3" type="noConversion"/>
  </si>
  <si>
    <t>97450花蓮縣壽豐鄉溪口路87號</t>
  </si>
  <si>
    <t>光復鄉</t>
  </si>
  <si>
    <t>光復國民小學</t>
  </si>
  <si>
    <t>太巴塱國民小學</t>
  </si>
  <si>
    <t>大進國民小學</t>
  </si>
  <si>
    <t>西富國民小學</t>
  </si>
  <si>
    <t>大興國民小學</t>
  </si>
  <si>
    <t>瑞穗鄉</t>
  </si>
  <si>
    <t>瑞穗國民小學</t>
  </si>
  <si>
    <t>瑞北國民小學</t>
  </si>
  <si>
    <t>瑞美國民小學</t>
  </si>
  <si>
    <t>鶴岡國民小學</t>
  </si>
  <si>
    <t>舞鶴國民小學</t>
  </si>
  <si>
    <t>富源國民小學</t>
  </si>
  <si>
    <t>奇美國民小學</t>
  </si>
  <si>
    <t>豐濱鄉</t>
  </si>
  <si>
    <t>豐濱國民小學</t>
  </si>
  <si>
    <t>港口國民小學</t>
  </si>
  <si>
    <t>靜浦國民小學</t>
  </si>
  <si>
    <t>新社國民小學</t>
  </si>
  <si>
    <t>大進國小 范小姐
(03)870-1049#15</t>
    <phoneticPr fontId="3" type="noConversion"/>
  </si>
  <si>
    <t>97642花蓮縣光復鄉糖廠街4號</t>
  </si>
  <si>
    <t>玉里鎮</t>
  </si>
  <si>
    <t>玉里國民小學</t>
  </si>
  <si>
    <t>中城國民小學</t>
  </si>
  <si>
    <t>源城國民小學</t>
  </si>
  <si>
    <t>樂合國民小學</t>
  </si>
  <si>
    <t>觀音國民小學</t>
  </si>
  <si>
    <t>高寮國民小學</t>
  </si>
  <si>
    <t>松浦國民小學</t>
  </si>
  <si>
    <t>春日國民小學</t>
  </si>
  <si>
    <t>德武國民小學</t>
  </si>
  <si>
    <t>三民國民小學</t>
  </si>
  <si>
    <t>大禹國民小學</t>
  </si>
  <si>
    <t>長良國民小學</t>
  </si>
  <si>
    <t>富里鄉</t>
  </si>
  <si>
    <t>富里國民小學</t>
  </si>
  <si>
    <t>東里國民小學</t>
  </si>
  <si>
    <t>明里國民小學</t>
  </si>
  <si>
    <t>吳江國民小學</t>
  </si>
  <si>
    <t>學田國民小學</t>
  </si>
  <si>
    <t>永豐國民小學</t>
  </si>
  <si>
    <t>萬寧國民小學</t>
  </si>
  <si>
    <t>東竹國民小學</t>
  </si>
  <si>
    <t>卓溪鄉</t>
  </si>
  <si>
    <t>卓溪國民小學</t>
  </si>
  <si>
    <t>崙山國民小學</t>
  </si>
  <si>
    <t>立山國民小學</t>
  </si>
  <si>
    <t>太平國民小學</t>
  </si>
  <si>
    <t>卓清國民小學</t>
  </si>
  <si>
    <t>卓樂國民小學</t>
  </si>
  <si>
    <t>古風國民小學</t>
  </si>
  <si>
    <t>卓楓國民小學</t>
  </si>
  <si>
    <t>玉里國小  學務主任 陳主任
(03)888-2007#121</t>
    <phoneticPr fontId="3" type="noConversion"/>
  </si>
  <si>
    <t>秀林鄉</t>
  </si>
  <si>
    <t>秀林國民小學</t>
  </si>
  <si>
    <t>富世國民小學</t>
  </si>
  <si>
    <t>崇德國民小學</t>
  </si>
  <si>
    <t>和平國民小學</t>
  </si>
  <si>
    <t>景美國民小學</t>
  </si>
  <si>
    <t>三棧國民小學</t>
  </si>
  <si>
    <t>佳民國民小學</t>
  </si>
  <si>
    <t>銅門國民小學</t>
  </si>
  <si>
    <t>水源國民小學</t>
  </si>
  <si>
    <t>銅蘭國民小學</t>
  </si>
  <si>
    <t>文蘭國民小學</t>
  </si>
  <si>
    <t>西寶國民小學</t>
  </si>
  <si>
    <t>景美國小  羅功明
03-8266707</t>
    <phoneticPr fontId="3" type="noConversion"/>
  </si>
  <si>
    <t>花蓮縣</t>
    <phoneticPr fontId="4" type="noConversion"/>
  </si>
  <si>
    <t>幼童車接送機構</t>
    <phoneticPr fontId="4" type="noConversion"/>
  </si>
  <si>
    <t>花蓮縣</t>
    <phoneticPr fontId="4" type="noConversion"/>
  </si>
  <si>
    <t>縣府教育處</t>
    <phoneticPr fontId="4" type="noConversion"/>
  </si>
  <si>
    <t>花蓮縣政府教育處  羅惠珍
03-8462860#278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</si>
</sst>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0" x14ac:knownFonts="1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1"/>
      <charset val="136"/>
      <scheme val="minor"/>
    </font>
    <font>
      <b/>
      <u/>
      <sz val="16"/>
      <color indexed="8"/>
      <name val="微軟正黑體"/>
      <family val="2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2"/>
      <color theme="1"/>
      <name val="微軟正黑體"/>
      <family val="2"/>
      <charset val="136"/>
    </font>
    <font>
      <sz val="16"/>
      <color indexed="8"/>
      <name val="微軟正黑體"/>
      <family val="2"/>
      <charset val="136"/>
    </font>
    <font>
      <sz val="10"/>
      <name val="Arial"/>
      <family val="2"/>
    </font>
    <font>
      <sz val="12"/>
      <color indexed="8"/>
      <name val="微軟正黑體"/>
      <family val="2"/>
      <charset val="136"/>
    </font>
    <font>
      <sz val="12"/>
      <name val="微軟正黑體"/>
      <family val="2"/>
      <charset val="136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7" fillId="0" borderId="0"/>
  </cellStyleXfs>
  <cellXfs count="55">
    <xf numFmtId="0" fontId="0" fillId="0" borderId="0" xfId="0">
      <alignment vertical="center"/>
    </xf>
    <xf numFmtId="0" fontId="2" fillId="0" borderId="0" xfId="1" applyFont="1" applyBorder="1" applyAlignment="1">
      <alignment horizontal="center" vertical="center"/>
    </xf>
    <xf numFmtId="0" fontId="5" fillId="0" borderId="0" xfId="1" applyFont="1">
      <alignment vertical="center"/>
    </xf>
    <xf numFmtId="0" fontId="6" fillId="0" borderId="1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8" fillId="0" borderId="2" xfId="2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9" fillId="2" borderId="6" xfId="2" applyFont="1" applyFill="1" applyBorder="1" applyAlignment="1">
      <alignment horizontal="center" vertical="center" wrapText="1"/>
    </xf>
    <xf numFmtId="0" fontId="6" fillId="0" borderId="7" xfId="1" applyFont="1" applyBorder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0" fontId="8" fillId="0" borderId="8" xfId="2" applyFont="1" applyBorder="1" applyAlignment="1">
      <alignment horizontal="center" vertical="center" wrapText="1"/>
    </xf>
    <xf numFmtId="0" fontId="6" fillId="0" borderId="8" xfId="2" applyFont="1" applyBorder="1" applyAlignment="1">
      <alignment horizontal="center" vertical="center"/>
    </xf>
    <xf numFmtId="0" fontId="6" fillId="0" borderId="9" xfId="2" applyFont="1" applyFill="1" applyBorder="1" applyAlignment="1">
      <alignment horizontal="center" vertical="center" wrapText="1"/>
    </xf>
    <xf numFmtId="0" fontId="8" fillId="3" borderId="10" xfId="1" applyFont="1" applyFill="1" applyBorder="1" applyAlignment="1">
      <alignment horizontal="center" vertical="center"/>
    </xf>
    <xf numFmtId="0" fontId="8" fillId="3" borderId="11" xfId="1" applyFont="1" applyFill="1" applyBorder="1" applyAlignment="1">
      <alignment horizontal="center" vertical="center"/>
    </xf>
    <xf numFmtId="0" fontId="8" fillId="3" borderId="12" xfId="1" applyFont="1" applyFill="1" applyBorder="1" applyAlignment="1">
      <alignment horizontal="center" vertical="center"/>
    </xf>
    <xf numFmtId="176" fontId="8" fillId="3" borderId="13" xfId="1" applyNumberFormat="1" applyFont="1" applyFill="1" applyBorder="1" applyAlignment="1">
      <alignment horizontal="center" vertical="center"/>
    </xf>
    <xf numFmtId="0" fontId="5" fillId="0" borderId="6" xfId="1" applyFont="1" applyBorder="1">
      <alignment vertical="center"/>
    </xf>
    <xf numFmtId="0" fontId="8" fillId="0" borderId="1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176" fontId="8" fillId="0" borderId="2" xfId="1" applyNumberFormat="1" applyFont="1" applyBorder="1" applyAlignment="1">
      <alignment horizontal="center" vertical="center"/>
    </xf>
    <xf numFmtId="176" fontId="8" fillId="0" borderId="3" xfId="1" applyNumberFormat="1" applyFont="1" applyBorder="1" applyAlignment="1">
      <alignment horizontal="center" vertical="center"/>
    </xf>
    <xf numFmtId="0" fontId="8" fillId="0" borderId="14" xfId="1" applyFont="1" applyBorder="1" applyAlignment="1">
      <alignment horizontal="center" vertical="center"/>
    </xf>
    <xf numFmtId="0" fontId="8" fillId="0" borderId="6" xfId="1" applyFont="1" applyBorder="1" applyAlignment="1">
      <alignment horizontal="center" vertical="center"/>
    </xf>
    <xf numFmtId="176" fontId="8" fillId="0" borderId="6" xfId="1" applyNumberFormat="1" applyFont="1" applyBorder="1" applyAlignment="1">
      <alignment horizontal="center" vertical="center"/>
    </xf>
    <xf numFmtId="176" fontId="8" fillId="0" borderId="15" xfId="1" applyNumberFormat="1" applyFont="1" applyBorder="1" applyAlignment="1">
      <alignment horizontal="center" vertical="center"/>
    </xf>
    <xf numFmtId="0" fontId="8" fillId="0" borderId="7" xfId="1" applyFont="1" applyBorder="1" applyAlignment="1">
      <alignment horizontal="center" vertical="center"/>
    </xf>
    <xf numFmtId="0" fontId="8" fillId="0" borderId="8" xfId="1" applyFont="1" applyBorder="1" applyAlignment="1">
      <alignment horizontal="center" vertical="center"/>
    </xf>
    <xf numFmtId="176" fontId="8" fillId="0" borderId="8" xfId="1" applyNumberFormat="1" applyFont="1" applyBorder="1" applyAlignment="1">
      <alignment horizontal="center" vertical="center"/>
    </xf>
    <xf numFmtId="176" fontId="8" fillId="0" borderId="9" xfId="1" applyNumberFormat="1" applyFont="1" applyBorder="1" applyAlignment="1">
      <alignment horizontal="center" vertical="center"/>
    </xf>
    <xf numFmtId="0" fontId="5" fillId="0" borderId="8" xfId="1" applyFont="1" applyBorder="1">
      <alignment vertical="center"/>
    </xf>
    <xf numFmtId="0" fontId="5" fillId="0" borderId="16" xfId="1" applyFont="1" applyFill="1" applyBorder="1" applyAlignment="1">
      <alignment horizontal="center" vertical="center"/>
    </xf>
    <xf numFmtId="0" fontId="8" fillId="4" borderId="17" xfId="1" applyFont="1" applyFill="1" applyBorder="1" applyAlignment="1">
      <alignment horizontal="center" vertical="center"/>
    </xf>
    <xf numFmtId="0" fontId="8" fillId="4" borderId="18" xfId="1" applyFont="1" applyFill="1" applyBorder="1" applyAlignment="1">
      <alignment horizontal="center" vertical="center"/>
    </xf>
    <xf numFmtId="0" fontId="8" fillId="4" borderId="19" xfId="1" applyFont="1" applyFill="1" applyBorder="1" applyAlignment="1">
      <alignment horizontal="center" vertical="center"/>
    </xf>
    <xf numFmtId="176" fontId="8" fillId="4" borderId="20" xfId="1" applyNumberFormat="1" applyFont="1" applyFill="1" applyBorder="1" applyAlignment="1">
      <alignment horizontal="center" vertical="center"/>
    </xf>
    <xf numFmtId="0" fontId="5" fillId="4" borderId="20" xfId="1" applyFont="1" applyFill="1" applyBorder="1" applyAlignment="1">
      <alignment vertical="center" wrapText="1"/>
    </xf>
    <xf numFmtId="0" fontId="5" fillId="4" borderId="21" xfId="1" applyFont="1" applyFill="1" applyBorder="1">
      <alignment vertical="center"/>
    </xf>
    <xf numFmtId="0" fontId="5" fillId="0" borderId="22" xfId="1" applyFont="1" applyFill="1" applyBorder="1" applyAlignment="1">
      <alignment horizontal="center" vertical="center"/>
    </xf>
    <xf numFmtId="0" fontId="5" fillId="0" borderId="22" xfId="1" applyFont="1" applyFill="1" applyBorder="1">
      <alignment vertical="center"/>
    </xf>
    <xf numFmtId="0" fontId="8" fillId="0" borderId="23" xfId="1" applyFont="1" applyBorder="1" applyAlignment="1">
      <alignment horizontal="center" vertical="center"/>
    </xf>
    <xf numFmtId="0" fontId="8" fillId="0" borderId="22" xfId="1" applyFont="1" applyBorder="1" applyAlignment="1">
      <alignment horizontal="center" vertical="center"/>
    </xf>
    <xf numFmtId="176" fontId="8" fillId="0" borderId="22" xfId="1" applyNumberFormat="1" applyFont="1" applyBorder="1" applyAlignment="1">
      <alignment horizontal="center" vertical="center"/>
    </xf>
    <xf numFmtId="176" fontId="8" fillId="0" borderId="24" xfId="1" applyNumberFormat="1" applyFont="1" applyBorder="1" applyAlignment="1">
      <alignment horizontal="center" vertical="center"/>
    </xf>
    <xf numFmtId="0" fontId="5" fillId="0" borderId="22" xfId="1" applyFont="1" applyBorder="1">
      <alignment vertical="center"/>
    </xf>
    <xf numFmtId="0" fontId="5" fillId="0" borderId="6" xfId="1" applyFont="1" applyFill="1" applyBorder="1" applyAlignment="1">
      <alignment horizontal="center" vertical="center"/>
    </xf>
    <xf numFmtId="0" fontId="5" fillId="0" borderId="6" xfId="1" applyFont="1" applyFill="1" applyBorder="1">
      <alignment vertical="center"/>
    </xf>
    <xf numFmtId="0" fontId="5" fillId="0" borderId="0" xfId="1" applyFont="1" applyAlignment="1">
      <alignment horizontal="center" vertical="center"/>
    </xf>
    <xf numFmtId="0" fontId="8" fillId="0" borderId="13" xfId="1" applyFont="1" applyBorder="1" applyAlignment="1">
      <alignment horizontal="center" vertical="center"/>
    </xf>
    <xf numFmtId="176" fontId="8" fillId="0" borderId="13" xfId="1" applyNumberFormat="1" applyFont="1" applyBorder="1" applyAlignment="1">
      <alignment horizontal="center" vertical="center"/>
    </xf>
    <xf numFmtId="176" fontId="8" fillId="0" borderId="25" xfId="1" applyNumberFormat="1" applyFont="1" applyBorder="1" applyAlignment="1">
      <alignment horizontal="center" vertical="center"/>
    </xf>
    <xf numFmtId="0" fontId="8" fillId="0" borderId="26" xfId="1" applyFont="1" applyBorder="1" applyAlignment="1">
      <alignment horizontal="center" vertical="center"/>
    </xf>
  </cellXfs>
  <cellStyles count="3">
    <cellStyle name="一般" xfId="0" builtinId="0"/>
    <cellStyle name="一般 2" xfId="2"/>
    <cellStyle name="一般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16"/>
  <sheetViews>
    <sheetView tabSelected="1" zoomScaleNormal="100" workbookViewId="0">
      <selection activeCell="E3" sqref="E1:E1048576"/>
    </sheetView>
  </sheetViews>
  <sheetFormatPr defaultRowHeight="15.75" x14ac:dyDescent="0.25"/>
  <cols>
    <col min="1" max="2" width="9" style="2"/>
    <col min="3" max="3" width="16.5" style="2" customWidth="1"/>
    <col min="4" max="4" width="13.25" style="2" customWidth="1"/>
    <col min="5" max="8" width="9" style="2"/>
    <col min="9" max="9" width="11.875" style="2" customWidth="1"/>
    <col min="10" max="10" width="20.875" style="2" customWidth="1"/>
    <col min="11" max="11" width="31" style="2" customWidth="1"/>
    <col min="12" max="17" width="9" style="2"/>
    <col min="18" max="18" width="4.5" style="2" customWidth="1"/>
    <col min="19" max="19" width="18.125" style="2" customWidth="1"/>
    <col min="20" max="20" width="14.5" style="2" customWidth="1"/>
    <col min="21" max="21" width="17.375" style="2" customWidth="1"/>
    <col min="22" max="22" width="32.125" style="2" customWidth="1"/>
    <col min="23" max="16384" width="9" style="2"/>
  </cols>
  <sheetData>
    <row r="1" spans="1:11" ht="35.25" customHeight="1" thickBot="1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21" x14ac:dyDescent="0.25">
      <c r="A2" s="3" t="s">
        <v>1</v>
      </c>
      <c r="B2" s="4" t="s">
        <v>2</v>
      </c>
      <c r="C2" s="4" t="s">
        <v>3</v>
      </c>
      <c r="D2" s="5" t="s">
        <v>4</v>
      </c>
      <c r="E2" s="6" t="s">
        <v>5</v>
      </c>
      <c r="F2" s="7"/>
      <c r="G2" s="7"/>
      <c r="H2" s="8"/>
      <c r="I2" s="9"/>
      <c r="J2" s="10" t="s">
        <v>6</v>
      </c>
      <c r="K2" s="10" t="s">
        <v>7</v>
      </c>
    </row>
    <row r="3" spans="1:11" ht="48.75" customHeight="1" x14ac:dyDescent="0.25">
      <c r="A3" s="11"/>
      <c r="B3" s="12"/>
      <c r="C3" s="12"/>
      <c r="D3" s="13"/>
      <c r="E3" s="14" t="s">
        <v>8</v>
      </c>
      <c r="F3" s="14" t="s">
        <v>9</v>
      </c>
      <c r="G3" s="14" t="s">
        <v>10</v>
      </c>
      <c r="H3" s="14" t="s">
        <v>11</v>
      </c>
      <c r="I3" s="15" t="s">
        <v>12</v>
      </c>
      <c r="J3" s="10"/>
      <c r="K3" s="10"/>
    </row>
    <row r="4" spans="1:11" ht="48.75" customHeight="1" thickBot="1" x14ac:dyDescent="0.3">
      <c r="A4" s="16" t="s">
        <v>13</v>
      </c>
      <c r="B4" s="17"/>
      <c r="C4" s="18"/>
      <c r="D4" s="19">
        <f>SUM(D21,D34,D54,D71,D100,D113,D116)</f>
        <v>1000</v>
      </c>
      <c r="E4" s="19">
        <f t="shared" ref="E4:I4" si="0">SUM(E21,E34,E54,E71,E100,E113,E116)</f>
        <v>326</v>
      </c>
      <c r="F4" s="19">
        <f t="shared" si="0"/>
        <v>363</v>
      </c>
      <c r="G4" s="19">
        <f t="shared" si="0"/>
        <v>212</v>
      </c>
      <c r="H4" s="19">
        <f t="shared" si="0"/>
        <v>99</v>
      </c>
      <c r="I4" s="19">
        <f t="shared" si="0"/>
        <v>1000</v>
      </c>
      <c r="J4" s="20"/>
      <c r="K4" s="20"/>
    </row>
    <row r="5" spans="1:11" ht="15.75" customHeight="1" x14ac:dyDescent="0.25">
      <c r="A5" s="21">
        <v>1</v>
      </c>
      <c r="B5" s="22" t="s">
        <v>14</v>
      </c>
      <c r="C5" s="22" t="s">
        <v>15</v>
      </c>
      <c r="D5" s="23">
        <v>60</v>
      </c>
      <c r="E5" s="23">
        <v>20</v>
      </c>
      <c r="F5" s="23">
        <v>15</v>
      </c>
      <c r="G5" s="23">
        <v>10</v>
      </c>
      <c r="H5" s="23">
        <v>10</v>
      </c>
      <c r="I5" s="24">
        <f t="shared" ref="I5:I20" si="1">SUM(E5:H5)</f>
        <v>55</v>
      </c>
      <c r="J5" s="20"/>
      <c r="K5" s="20"/>
    </row>
    <row r="6" spans="1:11" ht="15.75" customHeight="1" x14ac:dyDescent="0.25">
      <c r="A6" s="25">
        <v>2</v>
      </c>
      <c r="B6" s="26" t="s">
        <v>14</v>
      </c>
      <c r="C6" s="26" t="s">
        <v>16</v>
      </c>
      <c r="D6" s="27">
        <v>20</v>
      </c>
      <c r="E6" s="27">
        <v>5</v>
      </c>
      <c r="F6" s="27">
        <v>5</v>
      </c>
      <c r="G6" s="27">
        <v>5</v>
      </c>
      <c r="H6" s="27">
        <v>0</v>
      </c>
      <c r="I6" s="28">
        <f t="shared" si="1"/>
        <v>15</v>
      </c>
      <c r="J6" s="20"/>
      <c r="K6" s="20"/>
    </row>
    <row r="7" spans="1:11" ht="15.75" customHeight="1" x14ac:dyDescent="0.25">
      <c r="A7" s="25">
        <v>3</v>
      </c>
      <c r="B7" s="26" t="s">
        <v>14</v>
      </c>
      <c r="C7" s="26" t="s">
        <v>17</v>
      </c>
      <c r="D7" s="27">
        <v>10</v>
      </c>
      <c r="E7" s="27">
        <v>5</v>
      </c>
      <c r="F7" s="27">
        <v>5</v>
      </c>
      <c r="G7" s="27">
        <v>0</v>
      </c>
      <c r="H7" s="27">
        <v>0</v>
      </c>
      <c r="I7" s="28">
        <f t="shared" si="1"/>
        <v>10</v>
      </c>
      <c r="J7" s="20"/>
      <c r="K7" s="20"/>
    </row>
    <row r="8" spans="1:11" ht="15.75" customHeight="1" x14ac:dyDescent="0.25">
      <c r="A8" s="25">
        <v>4</v>
      </c>
      <c r="B8" s="26" t="s">
        <v>14</v>
      </c>
      <c r="C8" s="26" t="s">
        <v>18</v>
      </c>
      <c r="D8" s="27">
        <v>4</v>
      </c>
      <c r="E8" s="27">
        <v>10</v>
      </c>
      <c r="F8" s="27">
        <v>10</v>
      </c>
      <c r="G8" s="27">
        <v>5</v>
      </c>
      <c r="H8" s="27">
        <v>2</v>
      </c>
      <c r="I8" s="28">
        <f t="shared" si="1"/>
        <v>27</v>
      </c>
      <c r="J8" s="20"/>
      <c r="K8" s="20"/>
    </row>
    <row r="9" spans="1:11" ht="15.75" customHeight="1" x14ac:dyDescent="0.25">
      <c r="A9" s="25">
        <v>5</v>
      </c>
      <c r="B9" s="26" t="s">
        <v>14</v>
      </c>
      <c r="C9" s="26" t="s">
        <v>19</v>
      </c>
      <c r="D9" s="27">
        <v>5</v>
      </c>
      <c r="E9" s="27">
        <v>4</v>
      </c>
      <c r="F9" s="27">
        <v>6</v>
      </c>
      <c r="G9" s="27">
        <v>3</v>
      </c>
      <c r="H9" s="27">
        <v>1</v>
      </c>
      <c r="I9" s="28">
        <f t="shared" si="1"/>
        <v>14</v>
      </c>
      <c r="J9" s="20"/>
      <c r="K9" s="20"/>
    </row>
    <row r="10" spans="1:11" ht="15.75" customHeight="1" x14ac:dyDescent="0.25">
      <c r="A10" s="25">
        <v>6</v>
      </c>
      <c r="B10" s="26" t="s">
        <v>14</v>
      </c>
      <c r="C10" s="26" t="s">
        <v>20</v>
      </c>
      <c r="D10" s="27">
        <v>15</v>
      </c>
      <c r="E10" s="27">
        <v>0</v>
      </c>
      <c r="F10" s="27">
        <v>15</v>
      </c>
      <c r="G10" s="27">
        <v>15</v>
      </c>
      <c r="H10" s="27">
        <v>10</v>
      </c>
      <c r="I10" s="28">
        <f t="shared" si="1"/>
        <v>40</v>
      </c>
      <c r="J10" s="20"/>
      <c r="K10" s="20"/>
    </row>
    <row r="11" spans="1:11" ht="15.75" customHeight="1" x14ac:dyDescent="0.25">
      <c r="A11" s="25">
        <v>7</v>
      </c>
      <c r="B11" s="26" t="s">
        <v>14</v>
      </c>
      <c r="C11" s="26" t="s">
        <v>21</v>
      </c>
      <c r="D11" s="27">
        <v>20</v>
      </c>
      <c r="E11" s="27">
        <v>0</v>
      </c>
      <c r="F11" s="27">
        <v>5</v>
      </c>
      <c r="G11" s="27">
        <v>5</v>
      </c>
      <c r="H11" s="27">
        <v>5</v>
      </c>
      <c r="I11" s="28">
        <f t="shared" si="1"/>
        <v>15</v>
      </c>
      <c r="J11" s="20"/>
      <c r="K11" s="20"/>
    </row>
    <row r="12" spans="1:11" ht="15.75" customHeight="1" x14ac:dyDescent="0.25">
      <c r="A12" s="25">
        <v>8</v>
      </c>
      <c r="B12" s="26" t="s">
        <v>14</v>
      </c>
      <c r="C12" s="26" t="s">
        <v>22</v>
      </c>
      <c r="D12" s="27">
        <v>6</v>
      </c>
      <c r="E12" s="27">
        <v>0</v>
      </c>
      <c r="F12" s="27">
        <v>2</v>
      </c>
      <c r="G12" s="27">
        <v>2</v>
      </c>
      <c r="H12" s="27">
        <v>0</v>
      </c>
      <c r="I12" s="28">
        <f t="shared" si="1"/>
        <v>4</v>
      </c>
      <c r="J12" s="20"/>
      <c r="K12" s="20"/>
    </row>
    <row r="13" spans="1:11" ht="15.75" customHeight="1" x14ac:dyDescent="0.25">
      <c r="A13" s="25">
        <v>9</v>
      </c>
      <c r="B13" s="26" t="s">
        <v>14</v>
      </c>
      <c r="C13" s="26" t="s">
        <v>23</v>
      </c>
      <c r="D13" s="27">
        <v>10</v>
      </c>
      <c r="E13" s="27">
        <v>8</v>
      </c>
      <c r="F13" s="27">
        <v>2</v>
      </c>
      <c r="G13" s="27">
        <v>5</v>
      </c>
      <c r="H13" s="27">
        <v>0</v>
      </c>
      <c r="I13" s="28">
        <f t="shared" si="1"/>
        <v>15</v>
      </c>
      <c r="J13" s="20"/>
      <c r="K13" s="20"/>
    </row>
    <row r="14" spans="1:11" ht="15.75" customHeight="1" x14ac:dyDescent="0.25">
      <c r="A14" s="25">
        <v>10</v>
      </c>
      <c r="B14" s="26" t="s">
        <v>14</v>
      </c>
      <c r="C14" s="26" t="s">
        <v>24</v>
      </c>
      <c r="D14" s="27">
        <v>10</v>
      </c>
      <c r="E14" s="27">
        <v>10</v>
      </c>
      <c r="F14" s="27">
        <v>10</v>
      </c>
      <c r="G14" s="27">
        <v>0</v>
      </c>
      <c r="H14" s="27">
        <v>0</v>
      </c>
      <c r="I14" s="28">
        <f t="shared" si="1"/>
        <v>20</v>
      </c>
      <c r="J14" s="20"/>
      <c r="K14" s="20"/>
    </row>
    <row r="15" spans="1:11" ht="15.75" customHeight="1" x14ac:dyDescent="0.25">
      <c r="A15" s="25">
        <v>11</v>
      </c>
      <c r="B15" s="26" t="s">
        <v>14</v>
      </c>
      <c r="C15" s="26" t="s">
        <v>25</v>
      </c>
      <c r="D15" s="27">
        <v>8</v>
      </c>
      <c r="E15" s="27">
        <v>6</v>
      </c>
      <c r="F15" s="27">
        <v>3</v>
      </c>
      <c r="G15" s="27">
        <v>3</v>
      </c>
      <c r="H15" s="27">
        <v>3</v>
      </c>
      <c r="I15" s="28">
        <f t="shared" si="1"/>
        <v>15</v>
      </c>
      <c r="J15" s="20"/>
      <c r="K15" s="20"/>
    </row>
    <row r="16" spans="1:11" ht="15.75" customHeight="1" x14ac:dyDescent="0.25">
      <c r="A16" s="25">
        <v>12</v>
      </c>
      <c r="B16" s="26" t="s">
        <v>14</v>
      </c>
      <c r="C16" s="26" t="s">
        <v>26</v>
      </c>
      <c r="D16" s="27">
        <v>10</v>
      </c>
      <c r="E16" s="27">
        <v>6</v>
      </c>
      <c r="F16" s="27">
        <v>6</v>
      </c>
      <c r="G16" s="27">
        <v>3</v>
      </c>
      <c r="H16" s="27">
        <v>0</v>
      </c>
      <c r="I16" s="28">
        <f t="shared" si="1"/>
        <v>15</v>
      </c>
      <c r="J16" s="20"/>
      <c r="K16" s="20"/>
    </row>
    <row r="17" spans="1:22" ht="15.75" customHeight="1" x14ac:dyDescent="0.25">
      <c r="A17" s="25">
        <v>13</v>
      </c>
      <c r="B17" s="26" t="s">
        <v>14</v>
      </c>
      <c r="C17" s="26" t="s">
        <v>27</v>
      </c>
      <c r="D17" s="27">
        <v>30</v>
      </c>
      <c r="E17" s="27">
        <v>10</v>
      </c>
      <c r="F17" s="27">
        <v>10</v>
      </c>
      <c r="G17" s="27">
        <v>10</v>
      </c>
      <c r="H17" s="27">
        <v>0</v>
      </c>
      <c r="I17" s="28">
        <f t="shared" si="1"/>
        <v>30</v>
      </c>
      <c r="J17" s="20"/>
      <c r="K17" s="20"/>
    </row>
    <row r="18" spans="1:22" ht="15.75" customHeight="1" x14ac:dyDescent="0.25">
      <c r="A18" s="25">
        <v>14</v>
      </c>
      <c r="B18" s="26" t="s">
        <v>14</v>
      </c>
      <c r="C18" s="26" t="s">
        <v>28</v>
      </c>
      <c r="D18" s="27">
        <v>3</v>
      </c>
      <c r="E18" s="27">
        <v>0</v>
      </c>
      <c r="F18" s="27">
        <v>4</v>
      </c>
      <c r="G18" s="27">
        <v>0</v>
      </c>
      <c r="H18" s="27">
        <v>0</v>
      </c>
      <c r="I18" s="28">
        <f t="shared" si="1"/>
        <v>4</v>
      </c>
      <c r="J18" s="20"/>
      <c r="K18" s="20"/>
    </row>
    <row r="19" spans="1:22" ht="15.75" customHeight="1" x14ac:dyDescent="0.25">
      <c r="A19" s="25">
        <v>15</v>
      </c>
      <c r="B19" s="26" t="s">
        <v>14</v>
      </c>
      <c r="C19" s="26" t="s">
        <v>29</v>
      </c>
      <c r="D19" s="27">
        <v>4</v>
      </c>
      <c r="E19" s="27">
        <v>0</v>
      </c>
      <c r="F19" s="27">
        <v>6</v>
      </c>
      <c r="G19" s="27">
        <v>0</v>
      </c>
      <c r="H19" s="27">
        <v>0</v>
      </c>
      <c r="I19" s="28">
        <f t="shared" si="1"/>
        <v>6</v>
      </c>
      <c r="J19" s="20"/>
      <c r="K19" s="20"/>
    </row>
    <row r="20" spans="1:22" ht="16.5" customHeight="1" thickBot="1" x14ac:dyDescent="0.3">
      <c r="A20" s="29">
        <v>16</v>
      </c>
      <c r="B20" s="30" t="s">
        <v>14</v>
      </c>
      <c r="C20" s="30" t="s">
        <v>30</v>
      </c>
      <c r="D20" s="31">
        <v>10</v>
      </c>
      <c r="E20" s="31">
        <v>5</v>
      </c>
      <c r="F20" s="31">
        <v>5</v>
      </c>
      <c r="G20" s="31">
        <v>0</v>
      </c>
      <c r="H20" s="31">
        <v>0</v>
      </c>
      <c r="I20" s="32">
        <f t="shared" si="1"/>
        <v>10</v>
      </c>
      <c r="J20" s="33"/>
      <c r="K20" s="33"/>
      <c r="R20" s="34"/>
      <c r="S20" s="34" t="s">
        <v>31</v>
      </c>
      <c r="T20" s="34" t="s">
        <v>32</v>
      </c>
      <c r="U20" s="34" t="s">
        <v>33</v>
      </c>
      <c r="V20" s="34" t="s">
        <v>34</v>
      </c>
    </row>
    <row r="21" spans="1:22" ht="33" thickTop="1" thickBot="1" x14ac:dyDescent="0.3">
      <c r="A21" s="35" t="s">
        <v>35</v>
      </c>
      <c r="B21" s="36"/>
      <c r="C21" s="37"/>
      <c r="D21" s="38">
        <f>SUM(D5:D20)</f>
        <v>225</v>
      </c>
      <c r="E21" s="38">
        <f t="shared" ref="E21:I21" si="2">SUM(E5:E20)</f>
        <v>89</v>
      </c>
      <c r="F21" s="38">
        <f t="shared" si="2"/>
        <v>109</v>
      </c>
      <c r="G21" s="38">
        <f t="shared" si="2"/>
        <v>66</v>
      </c>
      <c r="H21" s="38">
        <f t="shared" si="2"/>
        <v>31</v>
      </c>
      <c r="I21" s="38">
        <f t="shared" si="2"/>
        <v>295</v>
      </c>
      <c r="J21" s="39" t="s">
        <v>36</v>
      </c>
      <c r="K21" s="40" t="s">
        <v>37</v>
      </c>
      <c r="R21" s="41">
        <v>1</v>
      </c>
      <c r="S21" s="42" t="s">
        <v>38</v>
      </c>
      <c r="T21" s="42"/>
      <c r="U21" s="42"/>
      <c r="V21" s="42" t="s">
        <v>37</v>
      </c>
    </row>
    <row r="22" spans="1:22" ht="15.75" customHeight="1" x14ac:dyDescent="0.25">
      <c r="A22" s="43">
        <v>17</v>
      </c>
      <c r="B22" s="44" t="s">
        <v>39</v>
      </c>
      <c r="C22" s="44" t="s">
        <v>40</v>
      </c>
      <c r="D22" s="45">
        <v>15</v>
      </c>
      <c r="E22" s="45">
        <v>16</v>
      </c>
      <c r="F22" s="45">
        <v>8</v>
      </c>
      <c r="G22" s="45">
        <v>2</v>
      </c>
      <c r="H22" s="45">
        <v>0</v>
      </c>
      <c r="I22" s="46">
        <f t="shared" ref="I22:I33" si="3">SUM(E22:H22)</f>
        <v>26</v>
      </c>
      <c r="J22" s="47"/>
      <c r="K22" s="47"/>
      <c r="R22" s="48">
        <v>2</v>
      </c>
      <c r="S22" s="49" t="s">
        <v>41</v>
      </c>
      <c r="T22" s="49"/>
      <c r="U22" s="49"/>
      <c r="V22" s="49" t="s">
        <v>42</v>
      </c>
    </row>
    <row r="23" spans="1:22" ht="15.75" customHeight="1" x14ac:dyDescent="0.25">
      <c r="A23" s="25">
        <v>18</v>
      </c>
      <c r="B23" s="26" t="s">
        <v>39</v>
      </c>
      <c r="C23" s="26" t="s">
        <v>43</v>
      </c>
      <c r="D23" s="27">
        <v>4</v>
      </c>
      <c r="E23" s="27">
        <v>0</v>
      </c>
      <c r="F23" s="27">
        <v>4</v>
      </c>
      <c r="G23" s="27">
        <v>0</v>
      </c>
      <c r="H23" s="27">
        <v>0</v>
      </c>
      <c r="I23" s="28">
        <f t="shared" si="3"/>
        <v>4</v>
      </c>
      <c r="J23" s="20"/>
      <c r="K23" s="20"/>
      <c r="R23" s="48">
        <v>3</v>
      </c>
      <c r="S23" s="49" t="s">
        <v>44</v>
      </c>
      <c r="T23" s="49"/>
      <c r="U23" s="49"/>
      <c r="V23" s="49" t="s">
        <v>45</v>
      </c>
    </row>
    <row r="24" spans="1:22" ht="15.75" customHeight="1" x14ac:dyDescent="0.25">
      <c r="A24" s="25">
        <v>19</v>
      </c>
      <c r="B24" s="26" t="s">
        <v>39</v>
      </c>
      <c r="C24" s="26" t="s">
        <v>46</v>
      </c>
      <c r="D24" s="27">
        <v>3</v>
      </c>
      <c r="E24" s="27">
        <v>2</v>
      </c>
      <c r="F24" s="27">
        <v>2</v>
      </c>
      <c r="G24" s="27">
        <v>2</v>
      </c>
      <c r="H24" s="27">
        <v>0</v>
      </c>
      <c r="I24" s="28">
        <f t="shared" si="3"/>
        <v>6</v>
      </c>
      <c r="J24" s="20"/>
      <c r="K24" s="20"/>
      <c r="R24" s="48">
        <v>4</v>
      </c>
      <c r="S24" s="49" t="s">
        <v>47</v>
      </c>
      <c r="T24" s="49"/>
      <c r="U24" s="49"/>
      <c r="V24" s="49" t="s">
        <v>48</v>
      </c>
    </row>
    <row r="25" spans="1:22" ht="16.5" customHeight="1" thickBot="1" x14ac:dyDescent="0.3">
      <c r="A25" s="29">
        <v>20</v>
      </c>
      <c r="B25" s="30" t="s">
        <v>39</v>
      </c>
      <c r="C25" s="30" t="s">
        <v>49</v>
      </c>
      <c r="D25" s="31">
        <v>4</v>
      </c>
      <c r="E25" s="31">
        <v>0</v>
      </c>
      <c r="F25" s="31">
        <v>1</v>
      </c>
      <c r="G25" s="31">
        <v>1</v>
      </c>
      <c r="H25" s="31">
        <v>1</v>
      </c>
      <c r="I25" s="32">
        <f t="shared" si="3"/>
        <v>3</v>
      </c>
      <c r="J25" s="20"/>
      <c r="K25" s="20"/>
      <c r="R25" s="48">
        <v>5</v>
      </c>
      <c r="S25" s="49" t="s">
        <v>50</v>
      </c>
      <c r="T25" s="49"/>
      <c r="U25" s="49"/>
      <c r="V25" s="49" t="s">
        <v>51</v>
      </c>
    </row>
    <row r="26" spans="1:22" ht="15.75" customHeight="1" x14ac:dyDescent="0.25">
      <c r="A26" s="21">
        <v>21</v>
      </c>
      <c r="B26" s="22" t="s">
        <v>52</v>
      </c>
      <c r="C26" s="22" t="s">
        <v>53</v>
      </c>
      <c r="D26" s="23">
        <v>6</v>
      </c>
      <c r="E26" s="23">
        <v>16</v>
      </c>
      <c r="F26" s="23">
        <v>1</v>
      </c>
      <c r="G26" s="23">
        <v>0</v>
      </c>
      <c r="H26" s="23">
        <v>0</v>
      </c>
      <c r="I26" s="24">
        <f t="shared" si="3"/>
        <v>17</v>
      </c>
      <c r="J26" s="20"/>
      <c r="K26" s="20"/>
      <c r="R26" s="48">
        <v>6</v>
      </c>
      <c r="S26" s="49" t="s">
        <v>54</v>
      </c>
      <c r="T26" s="49"/>
      <c r="U26" s="49"/>
      <c r="V26" s="49" t="s">
        <v>55</v>
      </c>
    </row>
    <row r="27" spans="1:22" ht="15.75" customHeight="1" x14ac:dyDescent="0.25">
      <c r="A27" s="43">
        <v>22</v>
      </c>
      <c r="B27" s="26" t="s">
        <v>52</v>
      </c>
      <c r="C27" s="26" t="s">
        <v>56</v>
      </c>
      <c r="D27" s="27">
        <v>6</v>
      </c>
      <c r="E27" s="27">
        <v>8</v>
      </c>
      <c r="F27" s="27">
        <v>10</v>
      </c>
      <c r="G27" s="27">
        <v>1</v>
      </c>
      <c r="H27" s="27">
        <v>1</v>
      </c>
      <c r="I27" s="28">
        <f t="shared" si="3"/>
        <v>20</v>
      </c>
      <c r="J27" s="20"/>
      <c r="K27" s="20"/>
      <c r="R27" s="50"/>
    </row>
    <row r="28" spans="1:22" ht="15.75" customHeight="1" x14ac:dyDescent="0.25">
      <c r="A28" s="25">
        <v>23</v>
      </c>
      <c r="B28" s="26" t="s">
        <v>52</v>
      </c>
      <c r="C28" s="26" t="s">
        <v>57</v>
      </c>
      <c r="D28" s="27">
        <v>8</v>
      </c>
      <c r="E28" s="27">
        <v>15</v>
      </c>
      <c r="F28" s="27">
        <v>8</v>
      </c>
      <c r="G28" s="27">
        <v>5</v>
      </c>
      <c r="H28" s="27">
        <v>2</v>
      </c>
      <c r="I28" s="28">
        <f t="shared" si="3"/>
        <v>30</v>
      </c>
      <c r="J28" s="20"/>
      <c r="K28" s="20"/>
    </row>
    <row r="29" spans="1:22" ht="15.75" customHeight="1" x14ac:dyDescent="0.25">
      <c r="A29" s="25">
        <v>24</v>
      </c>
      <c r="B29" s="26" t="s">
        <v>52</v>
      </c>
      <c r="C29" s="26" t="s">
        <v>58</v>
      </c>
      <c r="D29" s="27">
        <v>10</v>
      </c>
      <c r="E29" s="27">
        <v>4</v>
      </c>
      <c r="F29" s="27">
        <v>3</v>
      </c>
      <c r="G29" s="27">
        <v>2</v>
      </c>
      <c r="H29" s="27">
        <v>1</v>
      </c>
      <c r="I29" s="28">
        <f t="shared" si="3"/>
        <v>10</v>
      </c>
      <c r="J29" s="20"/>
      <c r="K29" s="20"/>
    </row>
    <row r="30" spans="1:22" ht="16.5" customHeight="1" thickBot="1" x14ac:dyDescent="0.3">
      <c r="A30" s="29">
        <v>25</v>
      </c>
      <c r="B30" s="26" t="s">
        <v>52</v>
      </c>
      <c r="C30" s="26" t="s">
        <v>59</v>
      </c>
      <c r="D30" s="27">
        <v>15</v>
      </c>
      <c r="E30" s="27">
        <v>8</v>
      </c>
      <c r="F30" s="27">
        <v>4</v>
      </c>
      <c r="G30" s="27">
        <v>4</v>
      </c>
      <c r="H30" s="27">
        <v>4</v>
      </c>
      <c r="I30" s="28">
        <f t="shared" si="3"/>
        <v>20</v>
      </c>
      <c r="J30" s="20"/>
      <c r="K30" s="20"/>
    </row>
    <row r="31" spans="1:22" ht="15.75" customHeight="1" x14ac:dyDescent="0.25">
      <c r="A31" s="21">
        <v>26</v>
      </c>
      <c r="B31" s="26" t="s">
        <v>52</v>
      </c>
      <c r="C31" s="26" t="s">
        <v>60</v>
      </c>
      <c r="D31" s="27">
        <v>4</v>
      </c>
      <c r="E31" s="27">
        <v>2</v>
      </c>
      <c r="F31" s="27">
        <v>5</v>
      </c>
      <c r="G31" s="27">
        <v>3</v>
      </c>
      <c r="H31" s="27">
        <v>0</v>
      </c>
      <c r="I31" s="28">
        <f t="shared" si="3"/>
        <v>10</v>
      </c>
      <c r="J31" s="20"/>
      <c r="K31" s="20"/>
    </row>
    <row r="32" spans="1:22" ht="15.75" customHeight="1" x14ac:dyDescent="0.25">
      <c r="A32" s="43">
        <v>27</v>
      </c>
      <c r="B32" s="26" t="s">
        <v>52</v>
      </c>
      <c r="C32" s="26" t="s">
        <v>61</v>
      </c>
      <c r="D32" s="27">
        <v>10</v>
      </c>
      <c r="E32" s="27">
        <v>2</v>
      </c>
      <c r="F32" s="27">
        <v>5</v>
      </c>
      <c r="G32" s="27">
        <v>0</v>
      </c>
      <c r="H32" s="27">
        <v>0</v>
      </c>
      <c r="I32" s="28">
        <f t="shared" si="3"/>
        <v>7</v>
      </c>
      <c r="J32" s="20"/>
      <c r="K32" s="20"/>
    </row>
    <row r="33" spans="1:11" ht="16.5" customHeight="1" thickBot="1" x14ac:dyDescent="0.3">
      <c r="A33" s="25">
        <v>28</v>
      </c>
      <c r="B33" s="51" t="s">
        <v>52</v>
      </c>
      <c r="C33" s="51" t="s">
        <v>62</v>
      </c>
      <c r="D33" s="52">
        <v>10</v>
      </c>
      <c r="E33" s="52">
        <v>2</v>
      </c>
      <c r="F33" s="52">
        <v>5</v>
      </c>
      <c r="G33" s="52">
        <v>0</v>
      </c>
      <c r="H33" s="52">
        <v>0</v>
      </c>
      <c r="I33" s="53">
        <f t="shared" si="3"/>
        <v>7</v>
      </c>
      <c r="J33" s="20"/>
      <c r="K33" s="20"/>
    </row>
    <row r="34" spans="1:11" ht="32.25" thickBot="1" x14ac:dyDescent="0.3">
      <c r="A34" s="35" t="s">
        <v>63</v>
      </c>
      <c r="B34" s="36"/>
      <c r="C34" s="37"/>
      <c r="D34" s="38">
        <f>SUM(D22:D33)</f>
        <v>95</v>
      </c>
      <c r="E34" s="38">
        <f t="shared" ref="E34:I34" si="4">SUM(E22:E33)</f>
        <v>75</v>
      </c>
      <c r="F34" s="38">
        <f t="shared" si="4"/>
        <v>56</v>
      </c>
      <c r="G34" s="38">
        <f t="shared" si="4"/>
        <v>20</v>
      </c>
      <c r="H34" s="38">
        <f t="shared" si="4"/>
        <v>9</v>
      </c>
      <c r="I34" s="38">
        <f t="shared" si="4"/>
        <v>160</v>
      </c>
      <c r="J34" s="39" t="s">
        <v>64</v>
      </c>
      <c r="K34" s="40" t="s">
        <v>65</v>
      </c>
    </row>
    <row r="35" spans="1:11" ht="15.75" customHeight="1" x14ac:dyDescent="0.25">
      <c r="A35" s="25">
        <v>29</v>
      </c>
      <c r="B35" s="44" t="s">
        <v>66</v>
      </c>
      <c r="C35" s="44" t="s">
        <v>67</v>
      </c>
      <c r="D35" s="45">
        <v>6</v>
      </c>
      <c r="E35" s="45">
        <v>6</v>
      </c>
      <c r="F35" s="45">
        <v>5</v>
      </c>
      <c r="G35" s="45">
        <v>0</v>
      </c>
      <c r="H35" s="45">
        <v>0</v>
      </c>
      <c r="I35" s="46">
        <f t="shared" ref="I35:I53" si="5">SUM(E35:H35)</f>
        <v>11</v>
      </c>
      <c r="J35" s="20"/>
      <c r="K35" s="20"/>
    </row>
    <row r="36" spans="1:11" ht="16.5" customHeight="1" thickBot="1" x14ac:dyDescent="0.3">
      <c r="A36" s="29">
        <v>30</v>
      </c>
      <c r="B36" s="26" t="s">
        <v>66</v>
      </c>
      <c r="C36" s="26" t="s">
        <v>68</v>
      </c>
      <c r="D36" s="27">
        <v>3</v>
      </c>
      <c r="E36" s="27">
        <v>2</v>
      </c>
      <c r="F36" s="27">
        <v>2</v>
      </c>
      <c r="G36" s="27">
        <v>2</v>
      </c>
      <c r="H36" s="27">
        <v>1</v>
      </c>
      <c r="I36" s="28">
        <f t="shared" si="5"/>
        <v>7</v>
      </c>
      <c r="J36" s="20"/>
      <c r="K36" s="20"/>
    </row>
    <row r="37" spans="1:11" ht="15.75" customHeight="1" x14ac:dyDescent="0.25">
      <c r="A37" s="21">
        <v>31</v>
      </c>
      <c r="B37" s="26" t="s">
        <v>66</v>
      </c>
      <c r="C37" s="26" t="s">
        <v>69</v>
      </c>
      <c r="D37" s="27">
        <v>3</v>
      </c>
      <c r="E37" s="27">
        <v>4</v>
      </c>
      <c r="F37" s="27">
        <v>6</v>
      </c>
      <c r="G37" s="27">
        <v>2</v>
      </c>
      <c r="H37" s="27">
        <v>2</v>
      </c>
      <c r="I37" s="28">
        <f t="shared" si="5"/>
        <v>14</v>
      </c>
      <c r="J37" s="20"/>
      <c r="K37" s="20"/>
    </row>
    <row r="38" spans="1:11" ht="15.75" customHeight="1" x14ac:dyDescent="0.25">
      <c r="A38" s="43">
        <v>32</v>
      </c>
      <c r="B38" s="26" t="s">
        <v>66</v>
      </c>
      <c r="C38" s="26" t="s">
        <v>70</v>
      </c>
      <c r="D38" s="27">
        <v>5</v>
      </c>
      <c r="E38" s="27">
        <v>4</v>
      </c>
      <c r="F38" s="27">
        <v>1</v>
      </c>
      <c r="G38" s="27">
        <v>0</v>
      </c>
      <c r="H38" s="27">
        <v>0</v>
      </c>
      <c r="I38" s="28">
        <f t="shared" si="5"/>
        <v>5</v>
      </c>
      <c r="J38" s="20"/>
      <c r="K38" s="20"/>
    </row>
    <row r="39" spans="1:11" ht="15.75" customHeight="1" x14ac:dyDescent="0.25">
      <c r="A39" s="25">
        <v>33</v>
      </c>
      <c r="B39" s="26" t="s">
        <v>66</v>
      </c>
      <c r="C39" s="26" t="s">
        <v>71</v>
      </c>
      <c r="D39" s="27">
        <v>3</v>
      </c>
      <c r="E39" s="27">
        <v>1</v>
      </c>
      <c r="F39" s="27">
        <v>1</v>
      </c>
      <c r="G39" s="27">
        <v>0</v>
      </c>
      <c r="H39" s="27">
        <v>0</v>
      </c>
      <c r="I39" s="28">
        <f t="shared" si="5"/>
        <v>2</v>
      </c>
      <c r="J39" s="20"/>
      <c r="K39" s="20"/>
    </row>
    <row r="40" spans="1:11" ht="15.75" customHeight="1" x14ac:dyDescent="0.25">
      <c r="A40" s="25">
        <v>34</v>
      </c>
      <c r="B40" s="26" t="s">
        <v>66</v>
      </c>
      <c r="C40" s="26" t="s">
        <v>72</v>
      </c>
      <c r="D40" s="27">
        <v>3</v>
      </c>
      <c r="E40" s="27">
        <v>2</v>
      </c>
      <c r="F40" s="27">
        <v>1</v>
      </c>
      <c r="G40" s="27">
        <v>0</v>
      </c>
      <c r="H40" s="27">
        <v>0</v>
      </c>
      <c r="I40" s="28">
        <f t="shared" si="5"/>
        <v>3</v>
      </c>
      <c r="J40" s="20"/>
      <c r="K40" s="20"/>
    </row>
    <row r="41" spans="1:11" ht="16.5" customHeight="1" thickBot="1" x14ac:dyDescent="0.3">
      <c r="A41" s="29">
        <v>35</v>
      </c>
      <c r="B41" s="30" t="s">
        <v>66</v>
      </c>
      <c r="C41" s="30" t="s">
        <v>73</v>
      </c>
      <c r="D41" s="31">
        <v>3</v>
      </c>
      <c r="E41" s="31">
        <v>0</v>
      </c>
      <c r="F41" s="31">
        <v>0</v>
      </c>
      <c r="G41" s="31">
        <v>0</v>
      </c>
      <c r="H41" s="31">
        <v>0</v>
      </c>
      <c r="I41" s="32">
        <f t="shared" si="5"/>
        <v>0</v>
      </c>
      <c r="J41" s="20"/>
      <c r="K41" s="20"/>
    </row>
    <row r="42" spans="1:11" ht="15.75" customHeight="1" x14ac:dyDescent="0.25">
      <c r="A42" s="21">
        <v>36</v>
      </c>
      <c r="B42" s="22" t="s">
        <v>74</v>
      </c>
      <c r="C42" s="22" t="s">
        <v>75</v>
      </c>
      <c r="D42" s="23">
        <v>3</v>
      </c>
      <c r="E42" s="23">
        <v>0</v>
      </c>
      <c r="F42" s="23">
        <v>0</v>
      </c>
      <c r="G42" s="23">
        <v>0</v>
      </c>
      <c r="H42" s="23">
        <v>0</v>
      </c>
      <c r="I42" s="24">
        <f t="shared" si="5"/>
        <v>0</v>
      </c>
      <c r="J42" s="20"/>
      <c r="K42" s="20"/>
    </row>
    <row r="43" spans="1:11" ht="15.75" customHeight="1" x14ac:dyDescent="0.25">
      <c r="A43" s="25">
        <v>37</v>
      </c>
      <c r="B43" s="26" t="s">
        <v>74</v>
      </c>
      <c r="C43" s="26" t="s">
        <v>76</v>
      </c>
      <c r="D43" s="27">
        <v>4</v>
      </c>
      <c r="E43" s="27">
        <v>2</v>
      </c>
      <c r="F43" s="27">
        <v>2</v>
      </c>
      <c r="G43" s="27">
        <v>2</v>
      </c>
      <c r="H43" s="27">
        <v>0</v>
      </c>
      <c r="I43" s="28">
        <f t="shared" si="5"/>
        <v>6</v>
      </c>
      <c r="J43" s="20"/>
      <c r="K43" s="20"/>
    </row>
    <row r="44" spans="1:11" ht="15.75" customHeight="1" x14ac:dyDescent="0.25">
      <c r="A44" s="25">
        <v>38</v>
      </c>
      <c r="B44" s="26" t="s">
        <v>74</v>
      </c>
      <c r="C44" s="26" t="s">
        <v>77</v>
      </c>
      <c r="D44" s="27">
        <v>3</v>
      </c>
      <c r="E44" s="27">
        <v>2</v>
      </c>
      <c r="F44" s="27">
        <v>2</v>
      </c>
      <c r="G44" s="27">
        <v>2</v>
      </c>
      <c r="H44" s="27">
        <v>0</v>
      </c>
      <c r="I44" s="28">
        <f t="shared" si="5"/>
        <v>6</v>
      </c>
      <c r="J44" s="20"/>
      <c r="K44" s="20"/>
    </row>
    <row r="45" spans="1:11" ht="15.75" customHeight="1" x14ac:dyDescent="0.25">
      <c r="A45" s="25">
        <v>39</v>
      </c>
      <c r="B45" s="26" t="s">
        <v>74</v>
      </c>
      <c r="C45" s="26" t="s">
        <v>78</v>
      </c>
      <c r="D45" s="27">
        <v>5</v>
      </c>
      <c r="E45" s="27">
        <v>3</v>
      </c>
      <c r="F45" s="27">
        <v>2</v>
      </c>
      <c r="G45" s="27">
        <v>0</v>
      </c>
      <c r="H45" s="27">
        <v>0</v>
      </c>
      <c r="I45" s="28">
        <f t="shared" si="5"/>
        <v>5</v>
      </c>
      <c r="J45" s="20"/>
      <c r="K45" s="20"/>
    </row>
    <row r="46" spans="1:11" ht="15.75" customHeight="1" x14ac:dyDescent="0.25">
      <c r="A46" s="25">
        <v>40</v>
      </c>
      <c r="B46" s="26" t="s">
        <v>74</v>
      </c>
      <c r="C46" s="26" t="s">
        <v>79</v>
      </c>
      <c r="D46" s="27">
        <v>3</v>
      </c>
      <c r="E46" s="27">
        <v>2</v>
      </c>
      <c r="F46" s="27">
        <v>2</v>
      </c>
      <c r="G46" s="27">
        <v>1</v>
      </c>
      <c r="H46" s="27">
        <v>1</v>
      </c>
      <c r="I46" s="28">
        <f t="shared" si="5"/>
        <v>6</v>
      </c>
      <c r="J46" s="20"/>
      <c r="K46" s="20"/>
    </row>
    <row r="47" spans="1:11" ht="16.5" customHeight="1" thickBot="1" x14ac:dyDescent="0.3">
      <c r="A47" s="54">
        <v>41</v>
      </c>
      <c r="B47" s="51" t="s">
        <v>74</v>
      </c>
      <c r="C47" s="51" t="s">
        <v>80</v>
      </c>
      <c r="D47" s="52">
        <v>3</v>
      </c>
      <c r="E47" s="52">
        <v>0</v>
      </c>
      <c r="F47" s="52">
        <v>0</v>
      </c>
      <c r="G47" s="52">
        <v>5</v>
      </c>
      <c r="H47" s="52">
        <v>4</v>
      </c>
      <c r="I47" s="53">
        <f t="shared" si="5"/>
        <v>9</v>
      </c>
      <c r="J47" s="20"/>
      <c r="K47" s="20"/>
    </row>
    <row r="48" spans="1:11" ht="16.5" customHeight="1" x14ac:dyDescent="0.25">
      <c r="A48" s="25">
        <v>58</v>
      </c>
      <c r="B48" s="44" t="s">
        <v>81</v>
      </c>
      <c r="C48" s="44" t="s">
        <v>82</v>
      </c>
      <c r="D48" s="45">
        <v>4</v>
      </c>
      <c r="E48" s="45">
        <v>4</v>
      </c>
      <c r="F48" s="45">
        <v>2</v>
      </c>
      <c r="G48" s="45">
        <v>0</v>
      </c>
      <c r="H48" s="45">
        <v>0</v>
      </c>
      <c r="I48" s="46">
        <f t="shared" si="5"/>
        <v>6</v>
      </c>
      <c r="J48" s="20"/>
      <c r="K48" s="20"/>
    </row>
    <row r="49" spans="1:11" ht="16.5" customHeight="1" thickBot="1" x14ac:dyDescent="0.3">
      <c r="A49" s="54">
        <v>59</v>
      </c>
      <c r="B49" s="26" t="s">
        <v>81</v>
      </c>
      <c r="C49" s="26" t="s">
        <v>83</v>
      </c>
      <c r="D49" s="27">
        <v>3</v>
      </c>
      <c r="E49" s="27">
        <v>6</v>
      </c>
      <c r="F49" s="27">
        <v>2</v>
      </c>
      <c r="G49" s="27">
        <v>0</v>
      </c>
      <c r="H49" s="27">
        <v>0</v>
      </c>
      <c r="I49" s="28">
        <f t="shared" si="5"/>
        <v>8</v>
      </c>
      <c r="J49" s="20"/>
      <c r="K49" s="20"/>
    </row>
    <row r="50" spans="1:11" ht="16.5" customHeight="1" x14ac:dyDescent="0.25">
      <c r="A50" s="21">
        <v>60</v>
      </c>
      <c r="B50" s="26" t="s">
        <v>81</v>
      </c>
      <c r="C50" s="26" t="s">
        <v>84</v>
      </c>
      <c r="D50" s="27">
        <v>3</v>
      </c>
      <c r="E50" s="27">
        <v>2</v>
      </c>
      <c r="F50" s="27">
        <v>2</v>
      </c>
      <c r="G50" s="27">
        <v>2</v>
      </c>
      <c r="H50" s="27">
        <v>1</v>
      </c>
      <c r="I50" s="28">
        <f t="shared" si="5"/>
        <v>7</v>
      </c>
      <c r="J50" s="20"/>
      <c r="K50" s="20"/>
    </row>
    <row r="51" spans="1:11" ht="16.5" customHeight="1" x14ac:dyDescent="0.25">
      <c r="A51" s="25">
        <v>61</v>
      </c>
      <c r="B51" s="26" t="s">
        <v>81</v>
      </c>
      <c r="C51" s="26" t="s">
        <v>85</v>
      </c>
      <c r="D51" s="27">
        <v>3</v>
      </c>
      <c r="E51" s="27">
        <v>0</v>
      </c>
      <c r="F51" s="27">
        <v>2</v>
      </c>
      <c r="G51" s="27">
        <v>0</v>
      </c>
      <c r="H51" s="27">
        <v>0</v>
      </c>
      <c r="I51" s="28">
        <f t="shared" si="5"/>
        <v>2</v>
      </c>
      <c r="J51" s="20"/>
      <c r="K51" s="20"/>
    </row>
    <row r="52" spans="1:11" ht="16.5" customHeight="1" x14ac:dyDescent="0.25">
      <c r="A52" s="25">
        <v>62</v>
      </c>
      <c r="B52" s="26" t="s">
        <v>81</v>
      </c>
      <c r="C52" s="26" t="s">
        <v>86</v>
      </c>
      <c r="D52" s="27">
        <v>3</v>
      </c>
      <c r="E52" s="27">
        <v>3</v>
      </c>
      <c r="F52" s="27">
        <v>1</v>
      </c>
      <c r="G52" s="27">
        <v>1</v>
      </c>
      <c r="H52" s="27">
        <v>1</v>
      </c>
      <c r="I52" s="28">
        <f t="shared" si="5"/>
        <v>6</v>
      </c>
      <c r="J52" s="20"/>
      <c r="K52" s="20"/>
    </row>
    <row r="53" spans="1:11" ht="16.5" customHeight="1" thickBot="1" x14ac:dyDescent="0.3">
      <c r="A53" s="25">
        <v>63</v>
      </c>
      <c r="B53" s="30" t="s">
        <v>81</v>
      </c>
      <c r="C53" s="30" t="s">
        <v>87</v>
      </c>
      <c r="D53" s="31">
        <v>6</v>
      </c>
      <c r="E53" s="31">
        <v>2</v>
      </c>
      <c r="F53" s="31">
        <v>2</v>
      </c>
      <c r="G53" s="31">
        <v>2</v>
      </c>
      <c r="H53" s="31">
        <v>2</v>
      </c>
      <c r="I53" s="32">
        <f t="shared" si="5"/>
        <v>8</v>
      </c>
      <c r="J53" s="20"/>
      <c r="K53" s="20"/>
    </row>
    <row r="54" spans="1:11" ht="32.25" thickBot="1" x14ac:dyDescent="0.3">
      <c r="A54" s="35" t="s">
        <v>88</v>
      </c>
      <c r="B54" s="36"/>
      <c r="C54" s="37"/>
      <c r="D54" s="38">
        <f>SUM(D35:D53)</f>
        <v>69</v>
      </c>
      <c r="E54" s="38">
        <f t="shared" ref="E54:I54" si="6">SUM(E35:E53)</f>
        <v>45</v>
      </c>
      <c r="F54" s="38">
        <f t="shared" si="6"/>
        <v>35</v>
      </c>
      <c r="G54" s="38">
        <f t="shared" si="6"/>
        <v>19</v>
      </c>
      <c r="H54" s="38">
        <f t="shared" si="6"/>
        <v>12</v>
      </c>
      <c r="I54" s="38">
        <f t="shared" si="6"/>
        <v>111</v>
      </c>
      <c r="J54" s="39" t="s">
        <v>89</v>
      </c>
      <c r="K54" s="40" t="s">
        <v>90</v>
      </c>
    </row>
    <row r="55" spans="1:11" ht="15.75" customHeight="1" x14ac:dyDescent="0.25">
      <c r="A55" s="21">
        <v>42</v>
      </c>
      <c r="B55" s="44" t="s">
        <v>91</v>
      </c>
      <c r="C55" s="44" t="s">
        <v>92</v>
      </c>
      <c r="D55" s="45">
        <v>5</v>
      </c>
      <c r="E55" s="45">
        <v>0</v>
      </c>
      <c r="F55" s="45">
        <v>5</v>
      </c>
      <c r="G55" s="45">
        <v>0</v>
      </c>
      <c r="H55" s="45">
        <v>0</v>
      </c>
      <c r="I55" s="46">
        <f t="shared" ref="I55:I70" si="7">SUM(E55:H55)</f>
        <v>5</v>
      </c>
      <c r="J55" s="20"/>
      <c r="K55" s="20"/>
    </row>
    <row r="56" spans="1:11" ht="15.75" customHeight="1" x14ac:dyDescent="0.25">
      <c r="A56" s="25">
        <v>43</v>
      </c>
      <c r="B56" s="26" t="s">
        <v>91</v>
      </c>
      <c r="C56" s="26" t="s">
        <v>93</v>
      </c>
      <c r="D56" s="27">
        <v>8</v>
      </c>
      <c r="E56" s="27">
        <v>0</v>
      </c>
      <c r="F56" s="27">
        <v>8</v>
      </c>
      <c r="G56" s="27">
        <v>0</v>
      </c>
      <c r="H56" s="27">
        <v>0</v>
      </c>
      <c r="I56" s="28">
        <f t="shared" si="7"/>
        <v>8</v>
      </c>
      <c r="J56" s="20"/>
      <c r="K56" s="20"/>
    </row>
    <row r="57" spans="1:11" ht="15.75" customHeight="1" x14ac:dyDescent="0.25">
      <c r="A57" s="25">
        <v>44</v>
      </c>
      <c r="B57" s="26" t="s">
        <v>91</v>
      </c>
      <c r="C57" s="26" t="s">
        <v>94</v>
      </c>
      <c r="D57" s="27">
        <v>4</v>
      </c>
      <c r="E57" s="27">
        <v>3</v>
      </c>
      <c r="F57" s="27">
        <v>6</v>
      </c>
      <c r="G57" s="27">
        <v>3</v>
      </c>
      <c r="H57" s="27">
        <v>0</v>
      </c>
      <c r="I57" s="28">
        <f t="shared" si="7"/>
        <v>12</v>
      </c>
      <c r="J57" s="20"/>
      <c r="K57" s="20"/>
    </row>
    <row r="58" spans="1:11" ht="15.75" customHeight="1" x14ac:dyDescent="0.25">
      <c r="A58" s="25">
        <v>45</v>
      </c>
      <c r="B58" s="26" t="s">
        <v>91</v>
      </c>
      <c r="C58" s="26" t="s">
        <v>95</v>
      </c>
      <c r="D58" s="27">
        <v>4</v>
      </c>
      <c r="E58" s="27">
        <v>2</v>
      </c>
      <c r="F58" s="27">
        <v>2</v>
      </c>
      <c r="G58" s="27">
        <v>0</v>
      </c>
      <c r="H58" s="27">
        <v>0</v>
      </c>
      <c r="I58" s="28">
        <f t="shared" si="7"/>
        <v>4</v>
      </c>
      <c r="J58" s="20"/>
      <c r="K58" s="20"/>
    </row>
    <row r="59" spans="1:11" ht="16.5" customHeight="1" thickBot="1" x14ac:dyDescent="0.3">
      <c r="A59" s="25">
        <v>46</v>
      </c>
      <c r="B59" s="30" t="s">
        <v>91</v>
      </c>
      <c r="C59" s="30" t="s">
        <v>96</v>
      </c>
      <c r="D59" s="31">
        <v>4</v>
      </c>
      <c r="E59" s="31">
        <v>2</v>
      </c>
      <c r="F59" s="31">
        <v>2</v>
      </c>
      <c r="G59" s="31">
        <v>0</v>
      </c>
      <c r="H59" s="31">
        <v>0</v>
      </c>
      <c r="I59" s="32">
        <f t="shared" si="7"/>
        <v>4</v>
      </c>
      <c r="J59" s="20"/>
      <c r="K59" s="20"/>
    </row>
    <row r="60" spans="1:11" ht="16.5" customHeight="1" thickBot="1" x14ac:dyDescent="0.3">
      <c r="A60" s="54">
        <v>47</v>
      </c>
      <c r="B60" s="22" t="s">
        <v>97</v>
      </c>
      <c r="C60" s="22" t="s">
        <v>98</v>
      </c>
      <c r="D60" s="23">
        <v>4</v>
      </c>
      <c r="E60" s="23">
        <v>6</v>
      </c>
      <c r="F60" s="23">
        <v>3</v>
      </c>
      <c r="G60" s="23">
        <v>3</v>
      </c>
      <c r="H60" s="23">
        <v>3</v>
      </c>
      <c r="I60" s="24">
        <f t="shared" si="7"/>
        <v>15</v>
      </c>
      <c r="J60" s="20"/>
      <c r="K60" s="20"/>
    </row>
    <row r="61" spans="1:11" ht="15.75" customHeight="1" x14ac:dyDescent="0.25">
      <c r="A61" s="21">
        <v>48</v>
      </c>
      <c r="B61" s="26" t="s">
        <v>97</v>
      </c>
      <c r="C61" s="26" t="s">
        <v>99</v>
      </c>
      <c r="D61" s="27">
        <v>10</v>
      </c>
      <c r="E61" s="27">
        <v>3</v>
      </c>
      <c r="F61" s="27">
        <v>3</v>
      </c>
      <c r="G61" s="27">
        <v>3</v>
      </c>
      <c r="H61" s="27">
        <v>3</v>
      </c>
      <c r="I61" s="28">
        <f t="shared" si="7"/>
        <v>12</v>
      </c>
      <c r="J61" s="20"/>
      <c r="K61" s="20"/>
    </row>
    <row r="62" spans="1:11" ht="15.75" customHeight="1" x14ac:dyDescent="0.25">
      <c r="A62" s="25">
        <v>49</v>
      </c>
      <c r="B62" s="26" t="s">
        <v>97</v>
      </c>
      <c r="C62" s="26" t="s">
        <v>100</v>
      </c>
      <c r="D62" s="27">
        <v>4</v>
      </c>
      <c r="E62" s="27">
        <v>1</v>
      </c>
      <c r="F62" s="27">
        <v>1</v>
      </c>
      <c r="G62" s="27">
        <v>1</v>
      </c>
      <c r="H62" s="27">
        <v>1</v>
      </c>
      <c r="I62" s="28">
        <f t="shared" si="7"/>
        <v>4</v>
      </c>
      <c r="J62" s="20"/>
      <c r="K62" s="20"/>
    </row>
    <row r="63" spans="1:11" ht="15.75" customHeight="1" x14ac:dyDescent="0.25">
      <c r="A63" s="25">
        <v>50</v>
      </c>
      <c r="B63" s="26" t="s">
        <v>97</v>
      </c>
      <c r="C63" s="26" t="s">
        <v>101</v>
      </c>
      <c r="D63" s="27">
        <v>3</v>
      </c>
      <c r="E63" s="27">
        <v>4</v>
      </c>
      <c r="F63" s="27">
        <v>2</v>
      </c>
      <c r="G63" s="27">
        <v>2</v>
      </c>
      <c r="H63" s="27">
        <v>2</v>
      </c>
      <c r="I63" s="28">
        <f t="shared" si="7"/>
        <v>10</v>
      </c>
      <c r="J63" s="20"/>
      <c r="K63" s="20"/>
    </row>
    <row r="64" spans="1:11" ht="15.75" customHeight="1" x14ac:dyDescent="0.25">
      <c r="A64" s="25">
        <v>51</v>
      </c>
      <c r="B64" s="26" t="s">
        <v>97</v>
      </c>
      <c r="C64" s="26" t="s">
        <v>102</v>
      </c>
      <c r="D64" s="27">
        <v>3</v>
      </c>
      <c r="E64" s="27">
        <v>0</v>
      </c>
      <c r="F64" s="27">
        <v>2</v>
      </c>
      <c r="G64" s="27">
        <v>0</v>
      </c>
      <c r="H64" s="27">
        <v>0</v>
      </c>
      <c r="I64" s="28">
        <f t="shared" si="7"/>
        <v>2</v>
      </c>
      <c r="J64" s="20"/>
      <c r="K64" s="20"/>
    </row>
    <row r="65" spans="1:11" ht="15.75" customHeight="1" x14ac:dyDescent="0.25">
      <c r="A65" s="25">
        <v>52</v>
      </c>
      <c r="B65" s="26" t="s">
        <v>97</v>
      </c>
      <c r="C65" s="26" t="s">
        <v>103</v>
      </c>
      <c r="D65" s="27">
        <v>10</v>
      </c>
      <c r="E65" s="27">
        <v>5</v>
      </c>
      <c r="F65" s="27">
        <v>5</v>
      </c>
      <c r="G65" s="27">
        <v>5</v>
      </c>
      <c r="H65" s="27">
        <v>0</v>
      </c>
      <c r="I65" s="28">
        <f t="shared" si="7"/>
        <v>15</v>
      </c>
      <c r="J65" s="20"/>
      <c r="K65" s="20"/>
    </row>
    <row r="66" spans="1:11" ht="16.5" customHeight="1" thickBot="1" x14ac:dyDescent="0.3">
      <c r="A66" s="54">
        <v>53</v>
      </c>
      <c r="B66" s="51" t="s">
        <v>97</v>
      </c>
      <c r="C66" s="51" t="s">
        <v>104</v>
      </c>
      <c r="D66" s="52">
        <v>3</v>
      </c>
      <c r="E66" s="52">
        <v>0</v>
      </c>
      <c r="F66" s="52">
        <v>1</v>
      </c>
      <c r="G66" s="52">
        <v>1</v>
      </c>
      <c r="H66" s="52">
        <v>1</v>
      </c>
      <c r="I66" s="53">
        <f t="shared" si="7"/>
        <v>3</v>
      </c>
      <c r="J66" s="20"/>
      <c r="K66" s="20"/>
    </row>
    <row r="67" spans="1:11" ht="15.75" customHeight="1" x14ac:dyDescent="0.25">
      <c r="A67" s="21">
        <v>54</v>
      </c>
      <c r="B67" s="44" t="s">
        <v>105</v>
      </c>
      <c r="C67" s="44" t="s">
        <v>106</v>
      </c>
      <c r="D67" s="45">
        <v>4</v>
      </c>
      <c r="E67" s="45">
        <v>2</v>
      </c>
      <c r="F67" s="45">
        <v>2</v>
      </c>
      <c r="G67" s="45">
        <v>2</v>
      </c>
      <c r="H67" s="45">
        <v>2</v>
      </c>
      <c r="I67" s="46">
        <f t="shared" si="7"/>
        <v>8</v>
      </c>
      <c r="J67" s="20"/>
      <c r="K67" s="20"/>
    </row>
    <row r="68" spans="1:11" ht="15.75" customHeight="1" x14ac:dyDescent="0.25">
      <c r="A68" s="25">
        <v>55</v>
      </c>
      <c r="B68" s="26" t="s">
        <v>105</v>
      </c>
      <c r="C68" s="26" t="s">
        <v>107</v>
      </c>
      <c r="D68" s="27">
        <v>3</v>
      </c>
      <c r="E68" s="27">
        <v>2</v>
      </c>
      <c r="F68" s="27">
        <v>1</v>
      </c>
      <c r="G68" s="27">
        <v>1</v>
      </c>
      <c r="H68" s="27">
        <v>1</v>
      </c>
      <c r="I68" s="28">
        <f t="shared" si="7"/>
        <v>5</v>
      </c>
      <c r="J68" s="20"/>
      <c r="K68" s="20"/>
    </row>
    <row r="69" spans="1:11" ht="15.75" customHeight="1" x14ac:dyDescent="0.25">
      <c r="A69" s="25">
        <v>56</v>
      </c>
      <c r="B69" s="26" t="s">
        <v>105</v>
      </c>
      <c r="C69" s="26" t="s">
        <v>108</v>
      </c>
      <c r="D69" s="27">
        <v>3</v>
      </c>
      <c r="E69" s="27">
        <v>3</v>
      </c>
      <c r="F69" s="27">
        <v>3</v>
      </c>
      <c r="G69" s="27">
        <v>3</v>
      </c>
      <c r="H69" s="27">
        <v>0</v>
      </c>
      <c r="I69" s="28">
        <f t="shared" si="7"/>
        <v>9</v>
      </c>
      <c r="J69" s="20"/>
      <c r="K69" s="20"/>
    </row>
    <row r="70" spans="1:11" ht="15.75" customHeight="1" thickBot="1" x14ac:dyDescent="0.3">
      <c r="A70" s="25">
        <v>57</v>
      </c>
      <c r="B70" s="30" t="s">
        <v>105</v>
      </c>
      <c r="C70" s="30" t="s">
        <v>109</v>
      </c>
      <c r="D70" s="31">
        <v>5</v>
      </c>
      <c r="E70" s="31">
        <v>5</v>
      </c>
      <c r="F70" s="31">
        <v>3</v>
      </c>
      <c r="G70" s="31">
        <v>2</v>
      </c>
      <c r="H70" s="31">
        <v>1</v>
      </c>
      <c r="I70" s="32">
        <f t="shared" si="7"/>
        <v>11</v>
      </c>
      <c r="J70" s="20"/>
      <c r="K70" s="20"/>
    </row>
    <row r="71" spans="1:11" ht="34.5" customHeight="1" thickBot="1" x14ac:dyDescent="0.3">
      <c r="A71" s="35" t="s">
        <v>35</v>
      </c>
      <c r="B71" s="36"/>
      <c r="C71" s="37"/>
      <c r="D71" s="38">
        <f>SUM(D55:D70)</f>
        <v>77</v>
      </c>
      <c r="E71" s="38">
        <f t="shared" ref="E71:I71" si="8">SUM(E55:E70)</f>
        <v>38</v>
      </c>
      <c r="F71" s="38">
        <f t="shared" si="8"/>
        <v>49</v>
      </c>
      <c r="G71" s="38">
        <f t="shared" si="8"/>
        <v>26</v>
      </c>
      <c r="H71" s="38">
        <f t="shared" si="8"/>
        <v>14</v>
      </c>
      <c r="I71" s="38">
        <f t="shared" si="8"/>
        <v>127</v>
      </c>
      <c r="J71" s="39" t="s">
        <v>110</v>
      </c>
      <c r="K71" s="40" t="s">
        <v>111</v>
      </c>
    </row>
    <row r="72" spans="1:11" ht="15.75" customHeight="1" x14ac:dyDescent="0.25">
      <c r="A72" s="21">
        <v>64</v>
      </c>
      <c r="B72" s="22" t="s">
        <v>112</v>
      </c>
      <c r="C72" s="22" t="s">
        <v>113</v>
      </c>
      <c r="D72" s="23">
        <v>50</v>
      </c>
      <c r="E72" s="23">
        <v>15</v>
      </c>
      <c r="F72" s="23">
        <v>15</v>
      </c>
      <c r="G72" s="23">
        <v>15</v>
      </c>
      <c r="H72" s="23">
        <v>0</v>
      </c>
      <c r="I72" s="24">
        <f t="shared" ref="I72:I99" si="9">SUM(E72:H72)</f>
        <v>45</v>
      </c>
      <c r="J72" s="20"/>
      <c r="K72" s="20"/>
    </row>
    <row r="73" spans="1:11" ht="16.5" customHeight="1" thickBot="1" x14ac:dyDescent="0.3">
      <c r="A73" s="25">
        <v>65</v>
      </c>
      <c r="B73" s="26" t="s">
        <v>112</v>
      </c>
      <c r="C73" s="26" t="s">
        <v>114</v>
      </c>
      <c r="D73" s="27">
        <v>50</v>
      </c>
      <c r="E73" s="27">
        <v>10</v>
      </c>
      <c r="F73" s="27">
        <v>15</v>
      </c>
      <c r="G73" s="27">
        <v>15</v>
      </c>
      <c r="H73" s="27">
        <v>10</v>
      </c>
      <c r="I73" s="28">
        <f t="shared" si="9"/>
        <v>50</v>
      </c>
      <c r="J73" s="20"/>
      <c r="K73" s="20"/>
    </row>
    <row r="74" spans="1:11" ht="15.75" customHeight="1" x14ac:dyDescent="0.25">
      <c r="A74" s="21">
        <v>66</v>
      </c>
      <c r="B74" s="26" t="s">
        <v>112</v>
      </c>
      <c r="C74" s="26" t="s">
        <v>115</v>
      </c>
      <c r="D74" s="27">
        <v>3</v>
      </c>
      <c r="E74" s="27">
        <v>4</v>
      </c>
      <c r="F74" s="27">
        <v>2</v>
      </c>
      <c r="G74" s="27">
        <v>2</v>
      </c>
      <c r="H74" s="27">
        <v>2</v>
      </c>
      <c r="I74" s="28">
        <f t="shared" si="9"/>
        <v>10</v>
      </c>
      <c r="J74" s="20"/>
      <c r="K74" s="20"/>
    </row>
    <row r="75" spans="1:11" ht="16.5" customHeight="1" thickBot="1" x14ac:dyDescent="0.3">
      <c r="A75" s="25">
        <v>67</v>
      </c>
      <c r="B75" s="26" t="s">
        <v>112</v>
      </c>
      <c r="C75" s="26" t="s">
        <v>116</v>
      </c>
      <c r="D75" s="27">
        <v>12</v>
      </c>
      <c r="E75" s="27">
        <v>4</v>
      </c>
      <c r="F75" s="27">
        <v>2</v>
      </c>
      <c r="G75" s="27">
        <v>3</v>
      </c>
      <c r="H75" s="27">
        <v>3</v>
      </c>
      <c r="I75" s="28">
        <f t="shared" si="9"/>
        <v>12</v>
      </c>
      <c r="J75" s="20"/>
      <c r="K75" s="20"/>
    </row>
    <row r="76" spans="1:11" ht="15.75" customHeight="1" x14ac:dyDescent="0.25">
      <c r="A76" s="21">
        <v>68</v>
      </c>
      <c r="B76" s="26" t="s">
        <v>112</v>
      </c>
      <c r="C76" s="26" t="s">
        <v>117</v>
      </c>
      <c r="D76" s="27">
        <v>3</v>
      </c>
      <c r="E76" s="27">
        <v>0</v>
      </c>
      <c r="F76" s="27">
        <v>1</v>
      </c>
      <c r="G76" s="27">
        <v>1</v>
      </c>
      <c r="H76" s="27">
        <v>0</v>
      </c>
      <c r="I76" s="28">
        <f t="shared" si="9"/>
        <v>2</v>
      </c>
      <c r="J76" s="20"/>
      <c r="K76" s="20"/>
    </row>
    <row r="77" spans="1:11" ht="16.5" customHeight="1" thickBot="1" x14ac:dyDescent="0.3">
      <c r="A77" s="25">
        <v>69</v>
      </c>
      <c r="B77" s="26" t="s">
        <v>112</v>
      </c>
      <c r="C77" s="26" t="s">
        <v>118</v>
      </c>
      <c r="D77" s="27">
        <v>10</v>
      </c>
      <c r="E77" s="27">
        <v>3</v>
      </c>
      <c r="F77" s="27">
        <v>3</v>
      </c>
      <c r="G77" s="27">
        <v>3</v>
      </c>
      <c r="H77" s="27">
        <v>1</v>
      </c>
      <c r="I77" s="28">
        <f t="shared" si="9"/>
        <v>10</v>
      </c>
      <c r="J77" s="20"/>
      <c r="K77" s="20"/>
    </row>
    <row r="78" spans="1:11" ht="15.75" customHeight="1" x14ac:dyDescent="0.25">
      <c r="A78" s="21">
        <v>70</v>
      </c>
      <c r="B78" s="26" t="s">
        <v>112</v>
      </c>
      <c r="C78" s="26" t="s">
        <v>119</v>
      </c>
      <c r="D78" s="27">
        <v>3</v>
      </c>
      <c r="E78" s="27">
        <v>1</v>
      </c>
      <c r="F78" s="27">
        <v>1</v>
      </c>
      <c r="G78" s="27">
        <v>1</v>
      </c>
      <c r="H78" s="27">
        <v>0</v>
      </c>
      <c r="I78" s="28">
        <f t="shared" si="9"/>
        <v>3</v>
      </c>
      <c r="J78" s="20"/>
      <c r="K78" s="20"/>
    </row>
    <row r="79" spans="1:11" ht="16.5" customHeight="1" thickBot="1" x14ac:dyDescent="0.3">
      <c r="A79" s="25">
        <v>71</v>
      </c>
      <c r="B79" s="26" t="s">
        <v>112</v>
      </c>
      <c r="C79" s="26" t="s">
        <v>120</v>
      </c>
      <c r="D79" s="27">
        <v>6</v>
      </c>
      <c r="E79" s="27">
        <v>2</v>
      </c>
      <c r="F79" s="27">
        <v>2</v>
      </c>
      <c r="G79" s="27">
        <v>2</v>
      </c>
      <c r="H79" s="27">
        <v>2</v>
      </c>
      <c r="I79" s="28">
        <f t="shared" si="9"/>
        <v>8</v>
      </c>
      <c r="J79" s="20"/>
      <c r="K79" s="20"/>
    </row>
    <row r="80" spans="1:11" ht="15.75" customHeight="1" x14ac:dyDescent="0.25">
      <c r="A80" s="21">
        <v>72</v>
      </c>
      <c r="B80" s="26" t="s">
        <v>112</v>
      </c>
      <c r="C80" s="26" t="s">
        <v>121</v>
      </c>
      <c r="D80" s="27">
        <v>4</v>
      </c>
      <c r="E80" s="27">
        <v>0</v>
      </c>
      <c r="F80" s="27">
        <v>3</v>
      </c>
      <c r="G80" s="27">
        <v>0</v>
      </c>
      <c r="H80" s="27">
        <v>0</v>
      </c>
      <c r="I80" s="28">
        <f t="shared" si="9"/>
        <v>3</v>
      </c>
      <c r="J80" s="20"/>
      <c r="K80" s="20"/>
    </row>
    <row r="81" spans="1:11" ht="16.5" customHeight="1" thickBot="1" x14ac:dyDescent="0.3">
      <c r="A81" s="25">
        <v>73</v>
      </c>
      <c r="B81" s="26" t="s">
        <v>112</v>
      </c>
      <c r="C81" s="26" t="s">
        <v>122</v>
      </c>
      <c r="D81" s="27">
        <v>4</v>
      </c>
      <c r="E81" s="27">
        <v>6</v>
      </c>
      <c r="F81" s="27">
        <v>4</v>
      </c>
      <c r="G81" s="27">
        <v>4</v>
      </c>
      <c r="H81" s="27">
        <v>2</v>
      </c>
      <c r="I81" s="28">
        <f t="shared" si="9"/>
        <v>16</v>
      </c>
      <c r="J81" s="20"/>
      <c r="K81" s="20"/>
    </row>
    <row r="82" spans="1:11" ht="15.75" customHeight="1" x14ac:dyDescent="0.25">
      <c r="A82" s="21">
        <v>74</v>
      </c>
      <c r="B82" s="26" t="s">
        <v>112</v>
      </c>
      <c r="C82" s="26" t="s">
        <v>123</v>
      </c>
      <c r="D82" s="27">
        <v>3</v>
      </c>
      <c r="E82" s="27">
        <v>1</v>
      </c>
      <c r="F82" s="27">
        <v>1</v>
      </c>
      <c r="G82" s="27">
        <v>0</v>
      </c>
      <c r="H82" s="27">
        <v>0</v>
      </c>
      <c r="I82" s="28">
        <f t="shared" si="9"/>
        <v>2</v>
      </c>
      <c r="J82" s="20"/>
      <c r="K82" s="20"/>
    </row>
    <row r="83" spans="1:11" ht="16.5" customHeight="1" thickBot="1" x14ac:dyDescent="0.3">
      <c r="A83" s="25">
        <v>75</v>
      </c>
      <c r="B83" s="51" t="s">
        <v>112</v>
      </c>
      <c r="C83" s="51" t="s">
        <v>124</v>
      </c>
      <c r="D83" s="52">
        <v>3</v>
      </c>
      <c r="E83" s="52">
        <v>0</v>
      </c>
      <c r="F83" s="52">
        <v>1</v>
      </c>
      <c r="G83" s="52">
        <v>2</v>
      </c>
      <c r="H83" s="52">
        <v>1</v>
      </c>
      <c r="I83" s="53">
        <f t="shared" si="9"/>
        <v>4</v>
      </c>
      <c r="J83" s="20"/>
      <c r="K83" s="20"/>
    </row>
    <row r="84" spans="1:11" ht="15.75" customHeight="1" x14ac:dyDescent="0.25">
      <c r="A84" s="21">
        <v>76</v>
      </c>
      <c r="B84" s="44" t="s">
        <v>125</v>
      </c>
      <c r="C84" s="44" t="s">
        <v>126</v>
      </c>
      <c r="D84" s="45">
        <v>6</v>
      </c>
      <c r="E84" s="45">
        <v>0</v>
      </c>
      <c r="F84" s="45">
        <v>4</v>
      </c>
      <c r="G84" s="45">
        <v>0</v>
      </c>
      <c r="H84" s="45">
        <v>0</v>
      </c>
      <c r="I84" s="46">
        <f t="shared" si="9"/>
        <v>4</v>
      </c>
      <c r="J84" s="20"/>
      <c r="K84" s="20"/>
    </row>
    <row r="85" spans="1:11" ht="16.5" customHeight="1" thickBot="1" x14ac:dyDescent="0.3">
      <c r="A85" s="25">
        <v>77</v>
      </c>
      <c r="B85" s="26" t="s">
        <v>125</v>
      </c>
      <c r="C85" s="26" t="s">
        <v>127</v>
      </c>
      <c r="D85" s="27">
        <v>9</v>
      </c>
      <c r="E85" s="27">
        <v>4</v>
      </c>
      <c r="F85" s="27">
        <v>2</v>
      </c>
      <c r="G85" s="27">
        <v>2</v>
      </c>
      <c r="H85" s="27">
        <v>1</v>
      </c>
      <c r="I85" s="28">
        <f t="shared" si="9"/>
        <v>9</v>
      </c>
      <c r="J85" s="20"/>
      <c r="K85" s="20"/>
    </row>
    <row r="86" spans="1:11" ht="15.75" customHeight="1" x14ac:dyDescent="0.25">
      <c r="A86" s="21">
        <v>78</v>
      </c>
      <c r="B86" s="26" t="s">
        <v>125</v>
      </c>
      <c r="C86" s="26" t="s">
        <v>128</v>
      </c>
      <c r="D86" s="27">
        <v>3</v>
      </c>
      <c r="E86" s="27">
        <v>2</v>
      </c>
      <c r="F86" s="27">
        <v>1</v>
      </c>
      <c r="G86" s="27">
        <v>1</v>
      </c>
      <c r="H86" s="27">
        <v>1</v>
      </c>
      <c r="I86" s="28">
        <f t="shared" si="9"/>
        <v>5</v>
      </c>
      <c r="J86" s="20"/>
      <c r="K86" s="20"/>
    </row>
    <row r="87" spans="1:11" ht="16.5" customHeight="1" thickBot="1" x14ac:dyDescent="0.3">
      <c r="A87" s="25">
        <v>79</v>
      </c>
      <c r="B87" s="26" t="s">
        <v>125</v>
      </c>
      <c r="C87" s="26" t="s">
        <v>129</v>
      </c>
      <c r="D87" s="27">
        <v>3</v>
      </c>
      <c r="E87" s="27">
        <v>0</v>
      </c>
      <c r="F87" s="27">
        <v>2</v>
      </c>
      <c r="G87" s="27">
        <v>0</v>
      </c>
      <c r="H87" s="27">
        <v>0</v>
      </c>
      <c r="I87" s="28">
        <f t="shared" si="9"/>
        <v>2</v>
      </c>
      <c r="J87" s="20"/>
      <c r="K87" s="20"/>
    </row>
    <row r="88" spans="1:11" ht="15.75" customHeight="1" x14ac:dyDescent="0.25">
      <c r="A88" s="21">
        <v>80</v>
      </c>
      <c r="B88" s="26" t="s">
        <v>125</v>
      </c>
      <c r="C88" s="26" t="s">
        <v>130</v>
      </c>
      <c r="D88" s="27">
        <v>4</v>
      </c>
      <c r="E88" s="27">
        <v>0</v>
      </c>
      <c r="F88" s="27">
        <v>2</v>
      </c>
      <c r="G88" s="27">
        <v>2</v>
      </c>
      <c r="H88" s="27">
        <v>0</v>
      </c>
      <c r="I88" s="28">
        <f t="shared" si="9"/>
        <v>4</v>
      </c>
      <c r="J88" s="20"/>
      <c r="K88" s="20"/>
    </row>
    <row r="89" spans="1:11" ht="16.5" customHeight="1" thickBot="1" x14ac:dyDescent="0.3">
      <c r="A89" s="25">
        <v>81</v>
      </c>
      <c r="B89" s="26" t="s">
        <v>125</v>
      </c>
      <c r="C89" s="26" t="s">
        <v>131</v>
      </c>
      <c r="D89" s="27">
        <v>3</v>
      </c>
      <c r="E89" s="27">
        <v>1</v>
      </c>
      <c r="F89" s="27">
        <v>1</v>
      </c>
      <c r="G89" s="27">
        <v>1</v>
      </c>
      <c r="H89" s="27">
        <v>1</v>
      </c>
      <c r="I89" s="28">
        <f t="shared" si="9"/>
        <v>4</v>
      </c>
      <c r="J89" s="20"/>
      <c r="K89" s="20"/>
    </row>
    <row r="90" spans="1:11" ht="15.75" customHeight="1" x14ac:dyDescent="0.25">
      <c r="A90" s="21">
        <v>82</v>
      </c>
      <c r="B90" s="26" t="s">
        <v>125</v>
      </c>
      <c r="C90" s="26" t="s">
        <v>132</v>
      </c>
      <c r="D90" s="27">
        <v>3</v>
      </c>
      <c r="E90" s="27">
        <v>2</v>
      </c>
      <c r="F90" s="27">
        <v>2</v>
      </c>
      <c r="G90" s="27">
        <v>2</v>
      </c>
      <c r="H90" s="27">
        <v>0</v>
      </c>
      <c r="I90" s="28">
        <f t="shared" si="9"/>
        <v>6</v>
      </c>
      <c r="J90" s="20"/>
      <c r="K90" s="20"/>
    </row>
    <row r="91" spans="1:11" ht="16.5" customHeight="1" thickBot="1" x14ac:dyDescent="0.3">
      <c r="A91" s="25">
        <v>83</v>
      </c>
      <c r="B91" s="30" t="s">
        <v>125</v>
      </c>
      <c r="C91" s="30" t="s">
        <v>133</v>
      </c>
      <c r="D91" s="31">
        <v>2</v>
      </c>
      <c r="E91" s="31">
        <v>1</v>
      </c>
      <c r="F91" s="31">
        <v>1</v>
      </c>
      <c r="G91" s="31">
        <v>1</v>
      </c>
      <c r="H91" s="31">
        <v>0</v>
      </c>
      <c r="I91" s="32">
        <f t="shared" si="9"/>
        <v>3</v>
      </c>
      <c r="J91" s="20"/>
      <c r="K91" s="20"/>
    </row>
    <row r="92" spans="1:11" ht="15.75" customHeight="1" x14ac:dyDescent="0.25">
      <c r="A92" s="21">
        <v>84</v>
      </c>
      <c r="B92" s="22" t="s">
        <v>134</v>
      </c>
      <c r="C92" s="22" t="s">
        <v>135</v>
      </c>
      <c r="D92" s="23">
        <v>3</v>
      </c>
      <c r="E92" s="23">
        <v>0</v>
      </c>
      <c r="F92" s="23">
        <v>1</v>
      </c>
      <c r="G92" s="23">
        <v>1</v>
      </c>
      <c r="H92" s="23">
        <v>0</v>
      </c>
      <c r="I92" s="24">
        <f t="shared" si="9"/>
        <v>2</v>
      </c>
      <c r="J92" s="20"/>
      <c r="K92" s="20"/>
    </row>
    <row r="93" spans="1:11" ht="16.5" customHeight="1" thickBot="1" x14ac:dyDescent="0.3">
      <c r="A93" s="25">
        <v>85</v>
      </c>
      <c r="B93" s="26" t="s">
        <v>134</v>
      </c>
      <c r="C93" s="26" t="s">
        <v>136</v>
      </c>
      <c r="D93" s="27">
        <v>8</v>
      </c>
      <c r="E93" s="27">
        <v>5</v>
      </c>
      <c r="F93" s="27">
        <v>3</v>
      </c>
      <c r="G93" s="27">
        <v>0</v>
      </c>
      <c r="H93" s="27">
        <v>0</v>
      </c>
      <c r="I93" s="28">
        <f t="shared" si="9"/>
        <v>8</v>
      </c>
      <c r="J93" s="20"/>
      <c r="K93" s="20"/>
    </row>
    <row r="94" spans="1:11" ht="15.75" customHeight="1" x14ac:dyDescent="0.25">
      <c r="A94" s="21">
        <v>86</v>
      </c>
      <c r="B94" s="26" t="s">
        <v>134</v>
      </c>
      <c r="C94" s="26" t="s">
        <v>137</v>
      </c>
      <c r="D94" s="27">
        <v>3</v>
      </c>
      <c r="E94" s="27">
        <v>0</v>
      </c>
      <c r="F94" s="27">
        <v>2</v>
      </c>
      <c r="G94" s="27">
        <v>2</v>
      </c>
      <c r="H94" s="27">
        <v>0</v>
      </c>
      <c r="I94" s="28">
        <f t="shared" si="9"/>
        <v>4</v>
      </c>
      <c r="J94" s="20"/>
      <c r="K94" s="20"/>
    </row>
    <row r="95" spans="1:11" ht="16.5" customHeight="1" thickBot="1" x14ac:dyDescent="0.3">
      <c r="A95" s="25">
        <v>87</v>
      </c>
      <c r="B95" s="26" t="s">
        <v>134</v>
      </c>
      <c r="C95" s="26" t="s">
        <v>138</v>
      </c>
      <c r="D95" s="27">
        <v>3</v>
      </c>
      <c r="E95" s="27">
        <v>0</v>
      </c>
      <c r="F95" s="27">
        <v>2</v>
      </c>
      <c r="G95" s="27">
        <v>0</v>
      </c>
      <c r="H95" s="27">
        <v>0</v>
      </c>
      <c r="I95" s="28">
        <f t="shared" si="9"/>
        <v>2</v>
      </c>
      <c r="J95" s="20"/>
      <c r="K95" s="20"/>
    </row>
    <row r="96" spans="1:11" ht="15.75" customHeight="1" x14ac:dyDescent="0.25">
      <c r="A96" s="21">
        <v>88</v>
      </c>
      <c r="B96" s="26" t="s">
        <v>134</v>
      </c>
      <c r="C96" s="26" t="s">
        <v>139</v>
      </c>
      <c r="D96" s="27">
        <v>4</v>
      </c>
      <c r="E96" s="27">
        <v>4</v>
      </c>
      <c r="F96" s="27">
        <v>2</v>
      </c>
      <c r="G96" s="27">
        <v>1</v>
      </c>
      <c r="H96" s="27">
        <v>0</v>
      </c>
      <c r="I96" s="28">
        <f t="shared" si="9"/>
        <v>7</v>
      </c>
      <c r="J96" s="20"/>
      <c r="K96" s="20"/>
    </row>
    <row r="97" spans="1:11" ht="16.5" customHeight="1" thickBot="1" x14ac:dyDescent="0.3">
      <c r="A97" s="25">
        <v>89</v>
      </c>
      <c r="B97" s="26" t="s">
        <v>134</v>
      </c>
      <c r="C97" s="26" t="s">
        <v>140</v>
      </c>
      <c r="D97" s="27">
        <v>3</v>
      </c>
      <c r="E97" s="27">
        <v>0</v>
      </c>
      <c r="F97" s="27">
        <v>2</v>
      </c>
      <c r="G97" s="27">
        <v>0</v>
      </c>
      <c r="H97" s="27">
        <v>0</v>
      </c>
      <c r="I97" s="28">
        <f t="shared" si="9"/>
        <v>2</v>
      </c>
      <c r="J97" s="20"/>
      <c r="K97" s="20"/>
    </row>
    <row r="98" spans="1:11" ht="15.75" customHeight="1" x14ac:dyDescent="0.25">
      <c r="A98" s="21">
        <v>90</v>
      </c>
      <c r="B98" s="26" t="s">
        <v>134</v>
      </c>
      <c r="C98" s="26" t="s">
        <v>141</v>
      </c>
      <c r="D98" s="27">
        <v>3</v>
      </c>
      <c r="E98" s="27">
        <v>0</v>
      </c>
      <c r="F98" s="27">
        <v>2</v>
      </c>
      <c r="G98" s="27">
        <v>0</v>
      </c>
      <c r="H98" s="27">
        <v>0</v>
      </c>
      <c r="I98" s="28">
        <f t="shared" si="9"/>
        <v>2</v>
      </c>
      <c r="J98" s="20"/>
      <c r="K98" s="20"/>
    </row>
    <row r="99" spans="1:11" ht="16.5" customHeight="1" thickBot="1" x14ac:dyDescent="0.3">
      <c r="A99" s="25">
        <v>91</v>
      </c>
      <c r="B99" s="51" t="s">
        <v>134</v>
      </c>
      <c r="C99" s="51" t="s">
        <v>142</v>
      </c>
      <c r="D99" s="52">
        <v>12</v>
      </c>
      <c r="E99" s="52">
        <v>0</v>
      </c>
      <c r="F99" s="52">
        <v>2</v>
      </c>
      <c r="G99" s="52">
        <v>4</v>
      </c>
      <c r="H99" s="52">
        <v>8</v>
      </c>
      <c r="I99" s="53">
        <f t="shared" si="9"/>
        <v>14</v>
      </c>
      <c r="J99" s="20"/>
      <c r="K99" s="20"/>
    </row>
    <row r="100" spans="1:11" ht="48" thickBot="1" x14ac:dyDescent="0.3">
      <c r="A100" s="35" t="s">
        <v>35</v>
      </c>
      <c r="B100" s="36"/>
      <c r="C100" s="37"/>
      <c r="D100" s="38">
        <f>SUM(D72:D99)</f>
        <v>223</v>
      </c>
      <c r="E100" s="38">
        <f t="shared" ref="E100:I100" si="10">SUM(E72:E99)</f>
        <v>65</v>
      </c>
      <c r="F100" s="38">
        <f t="shared" si="10"/>
        <v>81</v>
      </c>
      <c r="G100" s="38">
        <f t="shared" si="10"/>
        <v>65</v>
      </c>
      <c r="H100" s="38">
        <f t="shared" si="10"/>
        <v>32</v>
      </c>
      <c r="I100" s="38">
        <f t="shared" si="10"/>
        <v>243</v>
      </c>
      <c r="J100" s="39" t="s">
        <v>143</v>
      </c>
      <c r="K100" s="40" t="s">
        <v>48</v>
      </c>
    </row>
    <row r="101" spans="1:11" ht="15.75" customHeight="1" x14ac:dyDescent="0.25">
      <c r="A101" s="21">
        <v>92</v>
      </c>
      <c r="B101" s="22" t="s">
        <v>144</v>
      </c>
      <c r="C101" s="22" t="s">
        <v>145</v>
      </c>
      <c r="D101" s="23">
        <v>5</v>
      </c>
      <c r="E101" s="23">
        <v>0</v>
      </c>
      <c r="F101" s="23">
        <v>6</v>
      </c>
      <c r="G101" s="23">
        <v>0</v>
      </c>
      <c r="H101" s="23">
        <v>0</v>
      </c>
      <c r="I101" s="24">
        <f t="shared" ref="I101:I112" si="11">SUM(E101:H101)</f>
        <v>6</v>
      </c>
      <c r="J101" s="20"/>
      <c r="K101" s="20"/>
    </row>
    <row r="102" spans="1:11" ht="16.5" customHeight="1" thickBot="1" x14ac:dyDescent="0.3">
      <c r="A102" s="25">
        <v>93</v>
      </c>
      <c r="B102" s="26" t="s">
        <v>144</v>
      </c>
      <c r="C102" s="26" t="s">
        <v>146</v>
      </c>
      <c r="D102" s="27">
        <v>3</v>
      </c>
      <c r="E102" s="27">
        <v>0</v>
      </c>
      <c r="F102" s="27">
        <v>2</v>
      </c>
      <c r="G102" s="27">
        <v>0</v>
      </c>
      <c r="H102" s="27">
        <v>0</v>
      </c>
      <c r="I102" s="28">
        <f t="shared" si="11"/>
        <v>2</v>
      </c>
      <c r="J102" s="20"/>
      <c r="K102" s="20"/>
    </row>
    <row r="103" spans="1:11" ht="15.75" customHeight="1" x14ac:dyDescent="0.25">
      <c r="A103" s="21">
        <v>94</v>
      </c>
      <c r="B103" s="26" t="s">
        <v>144</v>
      </c>
      <c r="C103" s="26" t="s">
        <v>147</v>
      </c>
      <c r="D103" s="27">
        <v>3</v>
      </c>
      <c r="E103" s="27">
        <v>2</v>
      </c>
      <c r="F103" s="27">
        <v>1</v>
      </c>
      <c r="G103" s="27">
        <v>1</v>
      </c>
      <c r="H103" s="27">
        <v>1</v>
      </c>
      <c r="I103" s="28">
        <f t="shared" si="11"/>
        <v>5</v>
      </c>
      <c r="J103" s="20"/>
      <c r="K103" s="20"/>
    </row>
    <row r="104" spans="1:11" ht="16.5" customHeight="1" thickBot="1" x14ac:dyDescent="0.3">
      <c r="A104" s="25">
        <v>95</v>
      </c>
      <c r="B104" s="26" t="s">
        <v>144</v>
      </c>
      <c r="C104" s="26" t="s">
        <v>148</v>
      </c>
      <c r="D104" s="27">
        <v>4</v>
      </c>
      <c r="E104" s="27">
        <v>1</v>
      </c>
      <c r="F104" s="27">
        <v>2</v>
      </c>
      <c r="G104" s="27">
        <v>1</v>
      </c>
      <c r="H104" s="27">
        <v>0</v>
      </c>
      <c r="I104" s="28">
        <f t="shared" si="11"/>
        <v>4</v>
      </c>
      <c r="J104" s="20"/>
      <c r="K104" s="20"/>
    </row>
    <row r="105" spans="1:11" ht="15.75" customHeight="1" x14ac:dyDescent="0.25">
      <c r="A105" s="21">
        <v>96</v>
      </c>
      <c r="B105" s="26" t="s">
        <v>144</v>
      </c>
      <c r="C105" s="26" t="s">
        <v>149</v>
      </c>
      <c r="D105" s="27">
        <v>3</v>
      </c>
      <c r="E105" s="27">
        <v>3</v>
      </c>
      <c r="F105" s="27">
        <v>2</v>
      </c>
      <c r="G105" s="27">
        <v>1</v>
      </c>
      <c r="H105" s="27">
        <v>0</v>
      </c>
      <c r="I105" s="28">
        <f t="shared" si="11"/>
        <v>6</v>
      </c>
      <c r="J105" s="20"/>
      <c r="K105" s="20"/>
    </row>
    <row r="106" spans="1:11" ht="16.5" customHeight="1" thickBot="1" x14ac:dyDescent="0.3">
      <c r="A106" s="25">
        <v>97</v>
      </c>
      <c r="B106" s="26" t="s">
        <v>144</v>
      </c>
      <c r="C106" s="26" t="s">
        <v>150</v>
      </c>
      <c r="D106" s="27">
        <v>3</v>
      </c>
      <c r="E106" s="27">
        <v>3</v>
      </c>
      <c r="F106" s="27">
        <v>3</v>
      </c>
      <c r="G106" s="27">
        <v>3</v>
      </c>
      <c r="H106" s="27">
        <v>0</v>
      </c>
      <c r="I106" s="28">
        <f t="shared" si="11"/>
        <v>9</v>
      </c>
      <c r="J106" s="20"/>
      <c r="K106" s="20"/>
    </row>
    <row r="107" spans="1:11" ht="15.75" customHeight="1" x14ac:dyDescent="0.25">
      <c r="A107" s="21">
        <v>98</v>
      </c>
      <c r="B107" s="26" t="s">
        <v>144</v>
      </c>
      <c r="C107" s="26" t="s">
        <v>151</v>
      </c>
      <c r="D107" s="27">
        <v>3</v>
      </c>
      <c r="E107" s="27">
        <v>0</v>
      </c>
      <c r="F107" s="27">
        <v>1</v>
      </c>
      <c r="G107" s="27">
        <v>2</v>
      </c>
      <c r="H107" s="27">
        <v>0</v>
      </c>
      <c r="I107" s="28">
        <f t="shared" si="11"/>
        <v>3</v>
      </c>
      <c r="J107" s="20"/>
      <c r="K107" s="20"/>
    </row>
    <row r="108" spans="1:11" ht="16.5" customHeight="1" thickBot="1" x14ac:dyDescent="0.3">
      <c r="A108" s="25">
        <v>99</v>
      </c>
      <c r="B108" s="26" t="s">
        <v>144</v>
      </c>
      <c r="C108" s="26" t="s">
        <v>152</v>
      </c>
      <c r="D108" s="27">
        <v>3</v>
      </c>
      <c r="E108" s="27">
        <v>0</v>
      </c>
      <c r="F108" s="27">
        <v>2</v>
      </c>
      <c r="G108" s="27">
        <v>0</v>
      </c>
      <c r="H108" s="27">
        <v>0</v>
      </c>
      <c r="I108" s="28">
        <f t="shared" si="11"/>
        <v>2</v>
      </c>
      <c r="J108" s="20"/>
      <c r="K108" s="20"/>
    </row>
    <row r="109" spans="1:11" ht="15.75" customHeight="1" x14ac:dyDescent="0.25">
      <c r="A109" s="21">
        <v>100</v>
      </c>
      <c r="B109" s="26" t="s">
        <v>144</v>
      </c>
      <c r="C109" s="26" t="s">
        <v>153</v>
      </c>
      <c r="D109" s="27">
        <v>5</v>
      </c>
      <c r="E109" s="27">
        <v>0</v>
      </c>
      <c r="F109" s="27">
        <v>5</v>
      </c>
      <c r="G109" s="27">
        <v>0</v>
      </c>
      <c r="H109" s="27">
        <v>0</v>
      </c>
      <c r="I109" s="28">
        <f t="shared" si="11"/>
        <v>5</v>
      </c>
      <c r="J109" s="20"/>
      <c r="K109" s="20"/>
    </row>
    <row r="110" spans="1:11" ht="16.5" customHeight="1" thickBot="1" x14ac:dyDescent="0.3">
      <c r="A110" s="25">
        <v>101</v>
      </c>
      <c r="B110" s="26" t="s">
        <v>144</v>
      </c>
      <c r="C110" s="26" t="s">
        <v>154</v>
      </c>
      <c r="D110" s="27">
        <v>3</v>
      </c>
      <c r="E110" s="27">
        <v>0</v>
      </c>
      <c r="F110" s="27">
        <v>1</v>
      </c>
      <c r="G110" s="27">
        <v>0</v>
      </c>
      <c r="H110" s="27">
        <v>0</v>
      </c>
      <c r="I110" s="28">
        <f t="shared" si="11"/>
        <v>1</v>
      </c>
      <c r="J110" s="20"/>
      <c r="K110" s="20"/>
    </row>
    <row r="111" spans="1:11" ht="15.75" customHeight="1" x14ac:dyDescent="0.25">
      <c r="A111" s="21">
        <v>102</v>
      </c>
      <c r="B111" s="26" t="s">
        <v>144</v>
      </c>
      <c r="C111" s="26" t="s">
        <v>155</v>
      </c>
      <c r="D111" s="27">
        <v>10</v>
      </c>
      <c r="E111" s="27">
        <v>3</v>
      </c>
      <c r="F111" s="27">
        <v>2</v>
      </c>
      <c r="G111" s="27">
        <v>2</v>
      </c>
      <c r="H111" s="27">
        <v>0</v>
      </c>
      <c r="I111" s="28">
        <f t="shared" si="11"/>
        <v>7</v>
      </c>
      <c r="J111" s="20"/>
      <c r="K111" s="20"/>
    </row>
    <row r="112" spans="1:11" ht="16.5" customHeight="1" thickBot="1" x14ac:dyDescent="0.3">
      <c r="A112" s="25">
        <v>103</v>
      </c>
      <c r="B112" s="51" t="s">
        <v>144</v>
      </c>
      <c r="C112" s="51" t="s">
        <v>156</v>
      </c>
      <c r="D112" s="52">
        <v>3</v>
      </c>
      <c r="E112" s="52">
        <v>2</v>
      </c>
      <c r="F112" s="52">
        <v>1</v>
      </c>
      <c r="G112" s="52">
        <v>1</v>
      </c>
      <c r="H112" s="52">
        <v>0</v>
      </c>
      <c r="I112" s="53">
        <f t="shared" si="11"/>
        <v>4</v>
      </c>
      <c r="J112" s="20"/>
      <c r="K112" s="20"/>
    </row>
    <row r="113" spans="1:11" ht="32.25" thickBot="1" x14ac:dyDescent="0.3">
      <c r="A113" s="35" t="s">
        <v>88</v>
      </c>
      <c r="B113" s="36"/>
      <c r="C113" s="37"/>
      <c r="D113" s="38">
        <f>SUM(D101:D112)</f>
        <v>48</v>
      </c>
      <c r="E113" s="38">
        <f t="shared" ref="E113:I113" si="12">SUM(E101:E112)</f>
        <v>14</v>
      </c>
      <c r="F113" s="38">
        <f t="shared" si="12"/>
        <v>28</v>
      </c>
      <c r="G113" s="38">
        <f t="shared" si="12"/>
        <v>11</v>
      </c>
      <c r="H113" s="38">
        <f t="shared" si="12"/>
        <v>1</v>
      </c>
      <c r="I113" s="38">
        <f t="shared" si="12"/>
        <v>54</v>
      </c>
      <c r="J113" s="39" t="s">
        <v>157</v>
      </c>
      <c r="K113" s="40" t="s">
        <v>51</v>
      </c>
    </row>
    <row r="114" spans="1:11" ht="15.75" customHeight="1" x14ac:dyDescent="0.25">
      <c r="A114" s="43">
        <v>104</v>
      </c>
      <c r="B114" s="44" t="s">
        <v>158</v>
      </c>
      <c r="C114" s="44" t="s">
        <v>159</v>
      </c>
      <c r="D114" s="45">
        <v>258</v>
      </c>
      <c r="E114" s="45">
        <v>0</v>
      </c>
      <c r="F114" s="45">
        <v>0</v>
      </c>
      <c r="G114" s="45">
        <v>0</v>
      </c>
      <c r="H114" s="45">
        <v>0</v>
      </c>
      <c r="I114" s="46">
        <f>SUM(E114:H114)</f>
        <v>0</v>
      </c>
      <c r="J114" s="20"/>
      <c r="K114" s="20"/>
    </row>
    <row r="115" spans="1:11" ht="16.5" customHeight="1" thickBot="1" x14ac:dyDescent="0.3">
      <c r="A115" s="25">
        <v>105</v>
      </c>
      <c r="B115" s="26" t="s">
        <v>160</v>
      </c>
      <c r="C115" s="26" t="s">
        <v>161</v>
      </c>
      <c r="D115" s="27">
        <v>5</v>
      </c>
      <c r="E115" s="27">
        <v>0</v>
      </c>
      <c r="F115" s="27">
        <v>5</v>
      </c>
      <c r="G115" s="27">
        <v>5</v>
      </c>
      <c r="H115" s="27">
        <v>0</v>
      </c>
      <c r="I115" s="28">
        <f>SUM(E115:H115)</f>
        <v>10</v>
      </c>
      <c r="J115" s="20"/>
      <c r="K115" s="20"/>
    </row>
    <row r="116" spans="1:11" ht="48" thickBot="1" x14ac:dyDescent="0.3">
      <c r="A116" s="35" t="s">
        <v>35</v>
      </c>
      <c r="B116" s="36"/>
      <c r="C116" s="37"/>
      <c r="D116" s="38">
        <f>SUM(D114:D115)</f>
        <v>263</v>
      </c>
      <c r="E116" s="38">
        <f t="shared" ref="E116:I116" si="13">SUM(E114:E115)</f>
        <v>0</v>
      </c>
      <c r="F116" s="38">
        <f t="shared" si="13"/>
        <v>5</v>
      </c>
      <c r="G116" s="38">
        <f t="shared" si="13"/>
        <v>5</v>
      </c>
      <c r="H116" s="38">
        <f t="shared" si="13"/>
        <v>0</v>
      </c>
      <c r="I116" s="38">
        <f t="shared" si="13"/>
        <v>10</v>
      </c>
      <c r="J116" s="39" t="s">
        <v>162</v>
      </c>
      <c r="K116" s="40" t="s">
        <v>55</v>
      </c>
    </row>
  </sheetData>
  <mergeCells count="16">
    <mergeCell ref="A113:C113"/>
    <mergeCell ref="A116:C116"/>
    <mergeCell ref="A4:C4"/>
    <mergeCell ref="A21:C21"/>
    <mergeCell ref="A34:C34"/>
    <mergeCell ref="A54:C54"/>
    <mergeCell ref="A71:C71"/>
    <mergeCell ref="A100:C100"/>
    <mergeCell ref="A1:K1"/>
    <mergeCell ref="A2:A3"/>
    <mergeCell ref="B2:B3"/>
    <mergeCell ref="C2:C3"/>
    <mergeCell ref="D2:D3"/>
    <mergeCell ref="E2:H2"/>
    <mergeCell ref="J2:J3"/>
    <mergeCell ref="K2:K3"/>
  </mergeCells>
  <phoneticPr fontId="3" type="noConversion"/>
  <pageMargins left="0.7" right="0.7" top="0.75" bottom="0.75" header="0.3" footer="0.3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花蓮縣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江念恩</dc:creator>
  <cp:lastModifiedBy>江念恩</cp:lastModifiedBy>
  <dcterms:created xsi:type="dcterms:W3CDTF">2019-08-14T10:49:56Z</dcterms:created>
  <dcterms:modified xsi:type="dcterms:W3CDTF">2019-08-14T10:50:09Z</dcterms:modified>
</cp:coreProperties>
</file>