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10" yWindow="60" windowWidth="13860" windowHeight="15075"/>
  </bookViews>
  <sheets>
    <sheet name="工作表1" sheetId="5" r:id="rId1"/>
  </sheets>
  <calcPr calcId="145621"/>
</workbook>
</file>

<file path=xl/calcChain.xml><?xml version="1.0" encoding="utf-8"?>
<calcChain xmlns="http://schemas.openxmlformats.org/spreadsheetml/2006/main">
  <c r="D81" i="5" l="1"/>
  <c r="C81" i="5"/>
  <c r="G80" i="5"/>
  <c r="E80" i="5"/>
  <c r="G79" i="5"/>
  <c r="E79" i="5"/>
  <c r="G78" i="5"/>
  <c r="E78" i="5"/>
  <c r="G77" i="5"/>
  <c r="E77" i="5"/>
  <c r="G76" i="5"/>
  <c r="E76" i="5"/>
  <c r="G75" i="5"/>
  <c r="E75" i="5"/>
  <c r="G74" i="5"/>
  <c r="E74" i="5"/>
  <c r="G73" i="5"/>
  <c r="E73" i="5"/>
  <c r="G72" i="5"/>
  <c r="E72" i="5"/>
  <c r="G71" i="5"/>
  <c r="E71" i="5"/>
  <c r="G70" i="5"/>
  <c r="E70" i="5"/>
  <c r="G69" i="5"/>
  <c r="E69" i="5"/>
  <c r="G68" i="5"/>
  <c r="E68" i="5"/>
  <c r="G67" i="5"/>
  <c r="E67" i="5"/>
  <c r="G66" i="5"/>
  <c r="E66" i="5"/>
  <c r="G65" i="5"/>
  <c r="E65" i="5"/>
  <c r="G64" i="5"/>
  <c r="E64" i="5"/>
  <c r="G63" i="5"/>
  <c r="E63" i="5"/>
  <c r="G62" i="5"/>
  <c r="E62" i="5"/>
  <c r="G61" i="5"/>
  <c r="E61" i="5"/>
  <c r="G60" i="5"/>
  <c r="E60" i="5"/>
  <c r="G59" i="5"/>
  <c r="E59" i="5"/>
  <c r="G58" i="5"/>
  <c r="E58" i="5"/>
  <c r="G57" i="5"/>
  <c r="E57" i="5"/>
  <c r="G56" i="5"/>
  <c r="E56" i="5"/>
  <c r="G55" i="5"/>
  <c r="E55" i="5"/>
  <c r="G54" i="5"/>
  <c r="E54" i="5"/>
  <c r="G53" i="5"/>
  <c r="E53" i="5"/>
  <c r="G52" i="5"/>
  <c r="E52" i="5"/>
  <c r="G51" i="5"/>
  <c r="E51" i="5"/>
  <c r="G50" i="5"/>
  <c r="E50" i="5"/>
  <c r="G49" i="5"/>
  <c r="E49" i="5"/>
  <c r="G48" i="5"/>
  <c r="E48" i="5"/>
  <c r="G47" i="5"/>
  <c r="E47" i="5"/>
  <c r="G46" i="5"/>
  <c r="E46" i="5"/>
  <c r="G45" i="5"/>
  <c r="E45" i="5"/>
  <c r="G44" i="5"/>
  <c r="E44" i="5"/>
  <c r="G43" i="5"/>
  <c r="E43" i="5"/>
  <c r="G40" i="5"/>
  <c r="E40" i="5"/>
  <c r="G39" i="5"/>
  <c r="E39" i="5"/>
  <c r="G38" i="5"/>
  <c r="E38" i="5"/>
  <c r="G37" i="5"/>
  <c r="E37" i="5"/>
  <c r="G36" i="5"/>
  <c r="E36" i="5"/>
  <c r="G35" i="5"/>
  <c r="E35" i="5"/>
  <c r="G34" i="5"/>
  <c r="E34" i="5"/>
  <c r="G33" i="5"/>
  <c r="E33" i="5"/>
  <c r="G32" i="5"/>
  <c r="E32" i="5"/>
  <c r="G31" i="5"/>
  <c r="E31" i="5"/>
  <c r="G30" i="5"/>
  <c r="E30" i="5"/>
  <c r="G29" i="5"/>
  <c r="E29" i="5"/>
  <c r="G28" i="5"/>
  <c r="E28" i="5"/>
  <c r="G27" i="5"/>
  <c r="E27" i="5"/>
  <c r="G26" i="5"/>
  <c r="E26" i="5"/>
  <c r="G25" i="5"/>
  <c r="E25" i="5"/>
  <c r="G24" i="5"/>
  <c r="E24" i="5"/>
  <c r="G23" i="5"/>
  <c r="E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G15" i="5"/>
  <c r="E15" i="5"/>
  <c r="G14" i="5"/>
  <c r="E14" i="5"/>
  <c r="G13" i="5"/>
  <c r="E13" i="5"/>
  <c r="G12" i="5"/>
  <c r="E12" i="5"/>
  <c r="G11" i="5"/>
  <c r="E11" i="5"/>
  <c r="G10" i="5"/>
  <c r="E10" i="5"/>
  <c r="G9" i="5"/>
  <c r="E9" i="5"/>
  <c r="G8" i="5"/>
  <c r="E8" i="5"/>
  <c r="G7" i="5"/>
  <c r="E7" i="5"/>
  <c r="G6" i="5"/>
  <c r="E6" i="5"/>
  <c r="G5" i="5"/>
  <c r="E5" i="5"/>
  <c r="G4" i="5"/>
  <c r="E4" i="5"/>
  <c r="G3" i="5"/>
  <c r="G81" i="5" s="1"/>
  <c r="E3" i="5"/>
  <c r="E81" i="5" s="1"/>
</calcChain>
</file>

<file path=xl/sharedStrings.xml><?xml version="1.0" encoding="utf-8"?>
<sst xmlns="http://schemas.openxmlformats.org/spreadsheetml/2006/main" count="105" uniqueCount="91">
  <si>
    <t>玉東國中</t>
  </si>
  <si>
    <t>美崙國中</t>
  </si>
  <si>
    <t>花崗國中</t>
  </si>
  <si>
    <t>國風國中</t>
  </si>
  <si>
    <t>新城國中</t>
  </si>
  <si>
    <t>吉安國中</t>
  </si>
  <si>
    <t>光復國中</t>
  </si>
  <si>
    <t>富源國中</t>
  </si>
  <si>
    <t>鳳林國中</t>
  </si>
  <si>
    <t>萬榮國中</t>
  </si>
  <si>
    <t>富里國中</t>
  </si>
  <si>
    <t>豐濱國中</t>
  </si>
  <si>
    <t>東里國中</t>
  </si>
  <si>
    <t>自強國中</t>
  </si>
  <si>
    <t>學校</t>
    <phoneticPr fontId="4" type="noConversion"/>
  </si>
  <si>
    <t>編號</t>
    <phoneticPr fontId="4" type="noConversion"/>
  </si>
  <si>
    <t>明禮國小</t>
    <phoneticPr fontId="4" type="noConversion"/>
  </si>
  <si>
    <t>明義國小</t>
    <phoneticPr fontId="4" type="noConversion"/>
  </si>
  <si>
    <t>明廉國小</t>
    <phoneticPr fontId="4" type="noConversion"/>
  </si>
  <si>
    <t>明恥國小</t>
    <phoneticPr fontId="4" type="noConversion"/>
  </si>
  <si>
    <t>中正國小</t>
    <phoneticPr fontId="4" type="noConversion"/>
  </si>
  <si>
    <t>北濱國小</t>
    <phoneticPr fontId="4" type="noConversion"/>
  </si>
  <si>
    <t>信義國小</t>
    <phoneticPr fontId="4" type="noConversion"/>
  </si>
  <si>
    <t>鑄強國小</t>
    <phoneticPr fontId="4" type="noConversion"/>
  </si>
  <si>
    <t>北埔國小</t>
    <phoneticPr fontId="4" type="noConversion"/>
  </si>
  <si>
    <t>康樂國小</t>
    <phoneticPr fontId="4" type="noConversion"/>
  </si>
  <si>
    <t>北昌國小</t>
    <phoneticPr fontId="4" type="noConversion"/>
  </si>
  <si>
    <t>光華國小</t>
    <phoneticPr fontId="4" type="noConversion"/>
  </si>
  <si>
    <t>南華國小</t>
    <phoneticPr fontId="4" type="noConversion"/>
  </si>
  <si>
    <t>稻香國小</t>
    <phoneticPr fontId="4" type="noConversion"/>
  </si>
  <si>
    <t>化仁國小</t>
    <phoneticPr fontId="4" type="noConversion"/>
  </si>
  <si>
    <t>太昌國小</t>
    <phoneticPr fontId="4" type="noConversion"/>
  </si>
  <si>
    <t>壽豐國小</t>
    <phoneticPr fontId="4" type="noConversion"/>
  </si>
  <si>
    <t>志學國小</t>
    <phoneticPr fontId="4" type="noConversion"/>
  </si>
  <si>
    <t>溪口國小</t>
    <phoneticPr fontId="4" type="noConversion"/>
  </si>
  <si>
    <t>平和國小</t>
    <phoneticPr fontId="4" type="noConversion"/>
  </si>
  <si>
    <t>水璉國小</t>
    <phoneticPr fontId="4" type="noConversion"/>
  </si>
  <si>
    <t>大榮國小</t>
    <phoneticPr fontId="4" type="noConversion"/>
  </si>
  <si>
    <t>鳳林國小</t>
    <phoneticPr fontId="4" type="noConversion"/>
  </si>
  <si>
    <t>長橋國小</t>
    <phoneticPr fontId="4" type="noConversion"/>
  </si>
  <si>
    <t>林榮國小</t>
    <phoneticPr fontId="4" type="noConversion"/>
  </si>
  <si>
    <t>大進國小</t>
    <phoneticPr fontId="4" type="noConversion"/>
  </si>
  <si>
    <t>瑞北國小</t>
    <phoneticPr fontId="4" type="noConversion"/>
  </si>
  <si>
    <t>太巴塱國小</t>
    <phoneticPr fontId="4" type="noConversion"/>
  </si>
  <si>
    <t>瑞穗國小</t>
    <phoneticPr fontId="4" type="noConversion"/>
  </si>
  <si>
    <t>舞鶴國小</t>
    <phoneticPr fontId="4" type="noConversion"/>
  </si>
  <si>
    <t>鶴岡國小</t>
    <phoneticPr fontId="4" type="noConversion"/>
  </si>
  <si>
    <t>富源國小</t>
    <phoneticPr fontId="4" type="noConversion"/>
  </si>
  <si>
    <t>豐濱國小</t>
    <phoneticPr fontId="4" type="noConversion"/>
  </si>
  <si>
    <t>靜浦國小</t>
    <phoneticPr fontId="4" type="noConversion"/>
  </si>
  <si>
    <t>港口國小</t>
    <phoneticPr fontId="4" type="noConversion"/>
  </si>
  <si>
    <t>新社國小</t>
    <phoneticPr fontId="4" type="noConversion"/>
  </si>
  <si>
    <t>樂合國小</t>
    <phoneticPr fontId="4" type="noConversion"/>
  </si>
  <si>
    <t>春日國小</t>
    <phoneticPr fontId="4" type="noConversion"/>
  </si>
  <si>
    <t>松浦國小</t>
    <phoneticPr fontId="4" type="noConversion"/>
  </si>
  <si>
    <t>大禹國小</t>
    <phoneticPr fontId="4" type="noConversion"/>
  </si>
  <si>
    <t>富里國小</t>
    <phoneticPr fontId="4" type="noConversion"/>
  </si>
  <si>
    <t>長良國小</t>
    <phoneticPr fontId="4" type="noConversion"/>
  </si>
  <si>
    <t>明里國小</t>
    <phoneticPr fontId="4" type="noConversion"/>
  </si>
  <si>
    <t>永豐國小</t>
    <phoneticPr fontId="4" type="noConversion"/>
  </si>
  <si>
    <t>東竹國小</t>
    <phoneticPr fontId="4" type="noConversion"/>
  </si>
  <si>
    <t>秀林國小</t>
    <phoneticPr fontId="4" type="noConversion"/>
  </si>
  <si>
    <t>和平國小</t>
    <phoneticPr fontId="4" type="noConversion"/>
  </si>
  <si>
    <t>萬寧國小</t>
    <phoneticPr fontId="4" type="noConversion"/>
  </si>
  <si>
    <t>崇德國小</t>
    <phoneticPr fontId="4" type="noConversion"/>
  </si>
  <si>
    <t>銅門國小</t>
    <phoneticPr fontId="4" type="noConversion"/>
  </si>
  <si>
    <t>學田國小</t>
    <phoneticPr fontId="4" type="noConversion"/>
  </si>
  <si>
    <t>佳民國小</t>
    <phoneticPr fontId="4" type="noConversion"/>
  </si>
  <si>
    <t>見晴國小</t>
    <phoneticPr fontId="4" type="noConversion"/>
  </si>
  <si>
    <t>崙山國小</t>
    <phoneticPr fontId="4" type="noConversion"/>
  </si>
  <si>
    <t>西林國小</t>
    <phoneticPr fontId="4" type="noConversion"/>
  </si>
  <si>
    <t>文蘭國小</t>
    <phoneticPr fontId="4" type="noConversion"/>
  </si>
  <si>
    <t>奇美國小</t>
    <phoneticPr fontId="4" type="noConversion"/>
  </si>
  <si>
    <t>古風國小</t>
    <phoneticPr fontId="4" type="noConversion"/>
  </si>
  <si>
    <t>卓楓國小</t>
    <phoneticPr fontId="4" type="noConversion"/>
  </si>
  <si>
    <t>西富國小</t>
    <phoneticPr fontId="4" type="noConversion"/>
  </si>
  <si>
    <t>大興國小</t>
    <phoneticPr fontId="4" type="noConversion"/>
  </si>
  <si>
    <t>西寶國小</t>
    <phoneticPr fontId="4" type="noConversion"/>
  </si>
  <si>
    <t>第一期款(60%)</t>
    <phoneticPr fontId="4" type="noConversion"/>
  </si>
  <si>
    <t>第二期款(40%)</t>
    <phoneticPr fontId="4" type="noConversion"/>
  </si>
  <si>
    <t>中央款</t>
    <phoneticPr fontId="4" type="noConversion"/>
  </si>
  <si>
    <t>縣自籌</t>
    <phoneticPr fontId="4" type="noConversion"/>
  </si>
  <si>
    <t>撥款簽核</t>
    <phoneticPr fontId="4" type="noConversion"/>
  </si>
  <si>
    <t>撥款
簽核</t>
  </si>
  <si>
    <t>實支數
(結報金額)</t>
  </si>
  <si>
    <t>餘額
(結餘繳回)</t>
  </si>
  <si>
    <t>支票號</t>
  </si>
  <si>
    <t>結報簽核</t>
  </si>
  <si>
    <t>備註</t>
  </si>
  <si>
    <t>合計</t>
    <phoneticPr fontId="4" type="noConversion"/>
  </si>
  <si>
    <t>109學年度提升國民中學小學自然科學領域教學設備計畫撥款一覽表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</si>
</sst>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b/>
      <sz val="14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8" fillId="0" borderId="2" xfId="1" applyNumberFormat="1" applyFont="1" applyBorder="1" applyAlignment="1">
      <alignment horizontal="center" vertical="center" wrapText="1"/>
    </xf>
    <xf numFmtId="176" fontId="6" fillId="0" borderId="2" xfId="0" applyNumberFormat="1" applyFont="1" applyBorder="1">
      <alignment vertical="center"/>
    </xf>
    <xf numFmtId="176" fontId="6" fillId="2" borderId="2" xfId="0" applyNumberFormat="1" applyFont="1" applyFill="1" applyBorder="1">
      <alignment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176" fontId="8" fillId="0" borderId="8" xfId="1" applyNumberFormat="1" applyFont="1" applyBorder="1" applyAlignment="1">
      <alignment horizontal="center" vertical="center" wrapText="1"/>
    </xf>
    <xf numFmtId="176" fontId="8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2" borderId="4" xfId="0" applyFont="1" applyFill="1" applyBorder="1">
      <alignment vertical="center"/>
    </xf>
    <xf numFmtId="0" fontId="3" fillId="0" borderId="4" xfId="1" applyNumberFormat="1" applyFont="1" applyFill="1" applyBorder="1" applyAlignment="1">
      <alignment horizontal="center" vertical="center" wrapText="1"/>
    </xf>
    <xf numFmtId="176" fontId="11" fillId="0" borderId="10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0" fontId="3" fillId="0" borderId="11" xfId="1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8" fillId="0" borderId="11" xfId="1" applyNumberFormat="1" applyFont="1" applyBorder="1" applyAlignment="1">
      <alignment horizontal="center" vertical="center" wrapText="1"/>
    </xf>
    <xf numFmtId="0" fontId="3" fillId="0" borderId="12" xfId="1" applyNumberFormat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view="pageBreakPreview" zoomScale="60" zoomScaleNormal="46" workbookViewId="0">
      <selection activeCell="P2" sqref="P2"/>
    </sheetView>
  </sheetViews>
  <sheetFormatPr defaultRowHeight="16.5" x14ac:dyDescent="0.25"/>
  <cols>
    <col min="1" max="1" width="9" style="13"/>
    <col min="2" max="2" width="12.25" style="1" customWidth="1"/>
    <col min="3" max="3" width="17.875" style="1" customWidth="1"/>
    <col min="4" max="4" width="16" style="1" customWidth="1"/>
    <col min="5" max="5" width="15.375" style="1" customWidth="1"/>
    <col min="6" max="6" width="7.625" style="1" customWidth="1"/>
    <col min="7" max="7" width="15.125" style="1" customWidth="1"/>
    <col min="8" max="12" width="12.625" style="1" customWidth="1"/>
    <col min="13" max="13" width="16.125" style="1" customWidth="1"/>
    <col min="14" max="16384" width="9" style="1"/>
  </cols>
  <sheetData>
    <row r="1" spans="1:13" ht="35.25" customHeight="1" x14ac:dyDescent="0.25">
      <c r="A1" s="46" t="s">
        <v>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ht="58.5" x14ac:dyDescent="0.25">
      <c r="A2" s="16" t="s">
        <v>15</v>
      </c>
      <c r="B2" s="8" t="s">
        <v>14</v>
      </c>
      <c r="C2" s="9" t="s">
        <v>80</v>
      </c>
      <c r="D2" s="9" t="s">
        <v>81</v>
      </c>
      <c r="E2" s="32" t="s">
        <v>78</v>
      </c>
      <c r="F2" s="8" t="s">
        <v>82</v>
      </c>
      <c r="G2" s="30" t="s">
        <v>79</v>
      </c>
      <c r="H2" s="35" t="s">
        <v>83</v>
      </c>
      <c r="I2" s="8" t="s">
        <v>84</v>
      </c>
      <c r="J2" s="8" t="s">
        <v>85</v>
      </c>
      <c r="K2" s="8" t="s">
        <v>86</v>
      </c>
      <c r="L2" s="8" t="s">
        <v>87</v>
      </c>
      <c r="M2" s="8" t="s">
        <v>88</v>
      </c>
    </row>
    <row r="3" spans="1:13" x14ac:dyDescent="0.25">
      <c r="A3" s="15">
        <v>1</v>
      </c>
      <c r="B3" s="14" t="s">
        <v>0</v>
      </c>
      <c r="C3" s="26">
        <v>60100</v>
      </c>
      <c r="D3" s="28">
        <v>0</v>
      </c>
      <c r="E3" s="33">
        <f>(C3+D3)*0.6</f>
        <v>36060</v>
      </c>
      <c r="F3" s="4"/>
      <c r="G3" s="38">
        <f t="shared" ref="G3:G29" si="0">(C3+D3)*0.4</f>
        <v>24040</v>
      </c>
      <c r="H3" s="24"/>
      <c r="I3" s="2"/>
      <c r="J3" s="2"/>
      <c r="K3" s="2"/>
      <c r="L3" s="21"/>
      <c r="M3" s="39"/>
    </row>
    <row r="4" spans="1:13" x14ac:dyDescent="0.25">
      <c r="A4" s="17">
        <v>2</v>
      </c>
      <c r="B4" s="6" t="s">
        <v>1</v>
      </c>
      <c r="C4" s="27">
        <v>0</v>
      </c>
      <c r="D4" s="28">
        <v>80000</v>
      </c>
      <c r="E4" s="33">
        <f t="shared" ref="E4:E69" si="1">(C4+D4)*0.6</f>
        <v>48000</v>
      </c>
      <c r="F4" s="4"/>
      <c r="G4" s="38">
        <f t="shared" si="0"/>
        <v>32000</v>
      </c>
      <c r="H4" s="24"/>
      <c r="I4" s="2"/>
      <c r="J4" s="2"/>
      <c r="K4" s="2"/>
      <c r="L4" s="11"/>
      <c r="M4" s="40"/>
    </row>
    <row r="5" spans="1:13" x14ac:dyDescent="0.25">
      <c r="A5" s="15">
        <v>3</v>
      </c>
      <c r="B5" s="6" t="s">
        <v>2</v>
      </c>
      <c r="C5" s="27">
        <v>0</v>
      </c>
      <c r="D5" s="28">
        <v>80500</v>
      </c>
      <c r="E5" s="33">
        <f t="shared" si="1"/>
        <v>48300</v>
      </c>
      <c r="F5" s="6"/>
      <c r="G5" s="38">
        <f t="shared" si="0"/>
        <v>32200</v>
      </c>
      <c r="H5" s="36"/>
      <c r="I5" s="18"/>
      <c r="J5" s="18"/>
      <c r="K5" s="18"/>
      <c r="L5" s="11"/>
      <c r="M5" s="41"/>
    </row>
    <row r="6" spans="1:13" x14ac:dyDescent="0.25">
      <c r="A6" s="17">
        <v>4</v>
      </c>
      <c r="B6" s="6" t="s">
        <v>3</v>
      </c>
      <c r="C6" s="27">
        <v>79800</v>
      </c>
      <c r="D6" s="28">
        <v>0</v>
      </c>
      <c r="E6" s="33">
        <f t="shared" si="1"/>
        <v>47880</v>
      </c>
      <c r="F6" s="4"/>
      <c r="G6" s="38">
        <f t="shared" si="0"/>
        <v>31920</v>
      </c>
      <c r="H6" s="36"/>
      <c r="I6" s="18"/>
      <c r="J6" s="18"/>
      <c r="K6" s="18"/>
      <c r="L6" s="11"/>
      <c r="M6" s="40"/>
    </row>
    <row r="7" spans="1:13" x14ac:dyDescent="0.25">
      <c r="A7" s="15">
        <v>5</v>
      </c>
      <c r="B7" s="6" t="s">
        <v>4</v>
      </c>
      <c r="C7" s="27">
        <v>0</v>
      </c>
      <c r="D7" s="28">
        <v>76000</v>
      </c>
      <c r="E7" s="33">
        <f t="shared" si="1"/>
        <v>45600</v>
      </c>
      <c r="F7" s="4"/>
      <c r="G7" s="38">
        <f t="shared" si="0"/>
        <v>30400</v>
      </c>
      <c r="H7" s="36"/>
      <c r="I7" s="18"/>
      <c r="J7" s="18"/>
      <c r="K7" s="18"/>
      <c r="L7" s="11"/>
      <c r="M7" s="40"/>
    </row>
    <row r="8" spans="1:13" x14ac:dyDescent="0.25">
      <c r="A8" s="17">
        <v>6</v>
      </c>
      <c r="B8" s="6" t="s">
        <v>5</v>
      </c>
      <c r="C8" s="27">
        <v>79200</v>
      </c>
      <c r="D8" s="28">
        <v>0</v>
      </c>
      <c r="E8" s="33">
        <f t="shared" si="1"/>
        <v>47520</v>
      </c>
      <c r="F8" s="4"/>
      <c r="G8" s="38">
        <f t="shared" si="0"/>
        <v>31680</v>
      </c>
      <c r="H8" s="36"/>
      <c r="I8" s="18"/>
      <c r="J8" s="18"/>
      <c r="K8" s="18"/>
      <c r="L8" s="11"/>
      <c r="M8" s="40"/>
    </row>
    <row r="9" spans="1:13" x14ac:dyDescent="0.25">
      <c r="A9" s="15">
        <v>7</v>
      </c>
      <c r="B9" s="6" t="s">
        <v>6</v>
      </c>
      <c r="C9" s="27">
        <v>79600</v>
      </c>
      <c r="D9" s="28">
        <v>0</v>
      </c>
      <c r="E9" s="33">
        <f t="shared" si="1"/>
        <v>47760</v>
      </c>
      <c r="F9" s="4"/>
      <c r="G9" s="38">
        <f t="shared" si="0"/>
        <v>31840</v>
      </c>
      <c r="H9" s="36"/>
      <c r="I9" s="18"/>
      <c r="J9" s="18"/>
      <c r="K9" s="18"/>
      <c r="L9" s="11"/>
      <c r="M9" s="40"/>
    </row>
    <row r="10" spans="1:13" x14ac:dyDescent="0.25">
      <c r="A10" s="17">
        <v>8</v>
      </c>
      <c r="B10" s="6" t="s">
        <v>7</v>
      </c>
      <c r="C10" s="27">
        <v>37000</v>
      </c>
      <c r="D10" s="28">
        <v>0</v>
      </c>
      <c r="E10" s="33">
        <f t="shared" si="1"/>
        <v>22200</v>
      </c>
      <c r="F10" s="4"/>
      <c r="G10" s="38">
        <f t="shared" si="0"/>
        <v>14800</v>
      </c>
      <c r="H10" s="36"/>
      <c r="I10" s="18"/>
      <c r="J10" s="18"/>
      <c r="K10" s="18"/>
      <c r="L10" s="11"/>
      <c r="M10" s="40"/>
    </row>
    <row r="11" spans="1:13" x14ac:dyDescent="0.25">
      <c r="A11" s="15">
        <v>9</v>
      </c>
      <c r="B11" s="6" t="s">
        <v>8</v>
      </c>
      <c r="C11" s="27">
        <v>75000</v>
      </c>
      <c r="D11" s="28">
        <v>0</v>
      </c>
      <c r="E11" s="33">
        <f t="shared" si="1"/>
        <v>45000</v>
      </c>
      <c r="F11" s="25"/>
      <c r="G11" s="38">
        <f t="shared" si="0"/>
        <v>30000</v>
      </c>
      <c r="H11" s="36"/>
      <c r="I11" s="18"/>
      <c r="J11" s="18"/>
      <c r="K11" s="18"/>
      <c r="L11" s="11"/>
      <c r="M11" s="42"/>
    </row>
    <row r="12" spans="1:13" x14ac:dyDescent="0.25">
      <c r="A12" s="17">
        <v>10</v>
      </c>
      <c r="B12" s="6" t="s">
        <v>9</v>
      </c>
      <c r="C12" s="27">
        <v>79900</v>
      </c>
      <c r="D12" s="28">
        <v>0</v>
      </c>
      <c r="E12" s="33">
        <f t="shared" si="1"/>
        <v>47940</v>
      </c>
      <c r="F12" s="4"/>
      <c r="G12" s="38">
        <f t="shared" si="0"/>
        <v>31960</v>
      </c>
      <c r="H12" s="36"/>
      <c r="I12" s="18"/>
      <c r="J12" s="18"/>
      <c r="K12" s="18"/>
      <c r="L12" s="11"/>
      <c r="M12" s="40"/>
    </row>
    <row r="13" spans="1:13" x14ac:dyDescent="0.25">
      <c r="A13" s="15">
        <v>11</v>
      </c>
      <c r="B13" s="6" t="s">
        <v>10</v>
      </c>
      <c r="C13" s="27">
        <v>66800</v>
      </c>
      <c r="D13" s="28">
        <v>0</v>
      </c>
      <c r="E13" s="33">
        <f t="shared" si="1"/>
        <v>40080</v>
      </c>
      <c r="F13" s="4"/>
      <c r="G13" s="38">
        <f t="shared" si="0"/>
        <v>26720</v>
      </c>
      <c r="H13" s="36"/>
      <c r="I13" s="18"/>
      <c r="J13" s="18"/>
      <c r="K13" s="18"/>
      <c r="L13" s="11"/>
      <c r="M13" s="40"/>
    </row>
    <row r="14" spans="1:13" x14ac:dyDescent="0.25">
      <c r="A14" s="17">
        <v>12</v>
      </c>
      <c r="B14" s="6" t="s">
        <v>11</v>
      </c>
      <c r="C14" s="27">
        <v>51000</v>
      </c>
      <c r="D14" s="28">
        <v>0</v>
      </c>
      <c r="E14" s="33">
        <f t="shared" si="1"/>
        <v>30600</v>
      </c>
      <c r="F14" s="4"/>
      <c r="G14" s="38">
        <f t="shared" si="0"/>
        <v>20400</v>
      </c>
      <c r="H14" s="36"/>
      <c r="I14" s="18"/>
      <c r="J14" s="18"/>
      <c r="K14" s="18"/>
      <c r="L14" s="11"/>
      <c r="M14" s="40"/>
    </row>
    <row r="15" spans="1:13" x14ac:dyDescent="0.25">
      <c r="A15" s="15">
        <v>13</v>
      </c>
      <c r="B15" s="6" t="s">
        <v>12</v>
      </c>
      <c r="C15" s="27">
        <v>79800</v>
      </c>
      <c r="D15" s="28">
        <v>0</v>
      </c>
      <c r="E15" s="33">
        <f t="shared" si="1"/>
        <v>47880</v>
      </c>
      <c r="F15" s="4"/>
      <c r="G15" s="38">
        <f t="shared" si="0"/>
        <v>31920</v>
      </c>
      <c r="H15" s="36"/>
      <c r="I15" s="18"/>
      <c r="J15" s="18"/>
      <c r="K15" s="18"/>
      <c r="L15" s="11"/>
      <c r="M15" s="40"/>
    </row>
    <row r="16" spans="1:13" x14ac:dyDescent="0.25">
      <c r="A16" s="17">
        <v>14</v>
      </c>
      <c r="B16" s="6" t="s">
        <v>13</v>
      </c>
      <c r="C16" s="27">
        <v>0</v>
      </c>
      <c r="D16" s="28">
        <v>80000</v>
      </c>
      <c r="E16" s="33">
        <f t="shared" si="1"/>
        <v>48000</v>
      </c>
      <c r="F16" s="4"/>
      <c r="G16" s="38">
        <f t="shared" si="0"/>
        <v>32000</v>
      </c>
      <c r="H16" s="36"/>
      <c r="I16" s="18"/>
      <c r="J16" s="18"/>
      <c r="K16" s="18"/>
      <c r="L16" s="12"/>
      <c r="M16" s="43"/>
    </row>
    <row r="17" spans="1:13" x14ac:dyDescent="0.25">
      <c r="A17" s="15">
        <v>15</v>
      </c>
      <c r="B17" s="6" t="s">
        <v>16</v>
      </c>
      <c r="C17" s="27">
        <v>49200</v>
      </c>
      <c r="D17" s="28">
        <v>0</v>
      </c>
      <c r="E17" s="33">
        <f t="shared" si="1"/>
        <v>29520</v>
      </c>
      <c r="F17" s="5"/>
      <c r="G17" s="38">
        <f t="shared" si="0"/>
        <v>19680</v>
      </c>
      <c r="H17" s="36"/>
      <c r="I17" s="18"/>
      <c r="J17" s="18"/>
      <c r="K17" s="18"/>
      <c r="L17" s="22"/>
      <c r="M17" s="5"/>
    </row>
    <row r="18" spans="1:13" x14ac:dyDescent="0.25">
      <c r="A18" s="17">
        <v>16</v>
      </c>
      <c r="B18" s="6" t="s">
        <v>17</v>
      </c>
      <c r="C18" s="27">
        <v>0</v>
      </c>
      <c r="D18" s="28">
        <v>50000</v>
      </c>
      <c r="E18" s="33">
        <f t="shared" si="1"/>
        <v>30000</v>
      </c>
      <c r="F18" s="5"/>
      <c r="G18" s="38">
        <f t="shared" si="0"/>
        <v>20000</v>
      </c>
      <c r="H18" s="36"/>
      <c r="I18" s="18"/>
      <c r="J18" s="18"/>
      <c r="K18" s="18"/>
      <c r="L18" s="22"/>
      <c r="M18" s="5"/>
    </row>
    <row r="19" spans="1:13" x14ac:dyDescent="0.25">
      <c r="A19" s="15">
        <v>17</v>
      </c>
      <c r="B19" s="6" t="s">
        <v>18</v>
      </c>
      <c r="C19" s="26">
        <v>50000</v>
      </c>
      <c r="D19" s="28">
        <v>0</v>
      </c>
      <c r="E19" s="33">
        <f t="shared" si="1"/>
        <v>30000</v>
      </c>
      <c r="F19" s="19"/>
      <c r="G19" s="38">
        <f t="shared" si="0"/>
        <v>20000</v>
      </c>
      <c r="H19" s="24"/>
      <c r="I19" s="24"/>
      <c r="J19" s="24"/>
      <c r="K19" s="24"/>
      <c r="L19" s="22"/>
      <c r="M19" s="5"/>
    </row>
    <row r="20" spans="1:13" x14ac:dyDescent="0.25">
      <c r="A20" s="17">
        <v>18</v>
      </c>
      <c r="B20" s="6" t="s">
        <v>19</v>
      </c>
      <c r="C20" s="26">
        <v>35300</v>
      </c>
      <c r="D20" s="28">
        <v>0</v>
      </c>
      <c r="E20" s="33">
        <f t="shared" si="1"/>
        <v>21180</v>
      </c>
      <c r="F20" s="19"/>
      <c r="G20" s="38">
        <f t="shared" si="0"/>
        <v>14120</v>
      </c>
      <c r="H20" s="24"/>
      <c r="I20" s="24"/>
      <c r="J20" s="24"/>
      <c r="K20" s="24"/>
      <c r="L20" s="22"/>
      <c r="M20" s="5"/>
    </row>
    <row r="21" spans="1:13" x14ac:dyDescent="0.25">
      <c r="A21" s="15">
        <v>19</v>
      </c>
      <c r="B21" s="6" t="s">
        <v>20</v>
      </c>
      <c r="C21" s="26">
        <v>50000</v>
      </c>
      <c r="D21" s="28">
        <v>0</v>
      </c>
      <c r="E21" s="33">
        <f t="shared" si="1"/>
        <v>30000</v>
      </c>
      <c r="F21" s="19"/>
      <c r="G21" s="38">
        <f t="shared" si="0"/>
        <v>20000</v>
      </c>
      <c r="H21" s="24"/>
      <c r="I21" s="24"/>
      <c r="J21" s="24"/>
      <c r="K21" s="24"/>
      <c r="L21" s="22"/>
      <c r="M21" s="5"/>
    </row>
    <row r="22" spans="1:13" x14ac:dyDescent="0.25">
      <c r="A22" s="17">
        <v>20</v>
      </c>
      <c r="B22" s="6" t="s">
        <v>22</v>
      </c>
      <c r="C22" s="26">
        <v>39000</v>
      </c>
      <c r="D22" s="28">
        <v>0</v>
      </c>
      <c r="E22" s="33">
        <f t="shared" si="1"/>
        <v>23400</v>
      </c>
      <c r="F22" s="19"/>
      <c r="G22" s="38">
        <f t="shared" si="0"/>
        <v>15600</v>
      </c>
      <c r="H22" s="24"/>
      <c r="I22" s="24"/>
      <c r="J22" s="24"/>
      <c r="K22" s="24"/>
      <c r="L22" s="22"/>
      <c r="M22" s="5"/>
    </row>
    <row r="23" spans="1:13" x14ac:dyDescent="0.25">
      <c r="A23" s="15">
        <v>21</v>
      </c>
      <c r="B23" s="6" t="s">
        <v>21</v>
      </c>
      <c r="C23" s="26">
        <v>10400</v>
      </c>
      <c r="D23" s="28">
        <v>0</v>
      </c>
      <c r="E23" s="33">
        <f t="shared" si="1"/>
        <v>6240</v>
      </c>
      <c r="F23" s="19"/>
      <c r="G23" s="38">
        <f t="shared" si="0"/>
        <v>4160</v>
      </c>
      <c r="H23" s="24"/>
      <c r="I23" s="24"/>
      <c r="J23" s="24"/>
      <c r="K23" s="24"/>
      <c r="L23" s="22"/>
      <c r="M23" s="5"/>
    </row>
    <row r="24" spans="1:13" x14ac:dyDescent="0.25">
      <c r="A24" s="17">
        <v>22</v>
      </c>
      <c r="B24" s="6" t="s">
        <v>23</v>
      </c>
      <c r="C24" s="26">
        <v>50000</v>
      </c>
      <c r="D24" s="28">
        <v>0</v>
      </c>
      <c r="E24" s="33">
        <f t="shared" si="1"/>
        <v>30000</v>
      </c>
      <c r="F24" s="20"/>
      <c r="G24" s="38">
        <f t="shared" si="0"/>
        <v>20000</v>
      </c>
      <c r="H24" s="24"/>
      <c r="I24" s="24"/>
      <c r="J24" s="24"/>
      <c r="K24" s="24"/>
      <c r="L24" s="23"/>
      <c r="M24" s="7"/>
    </row>
    <row r="25" spans="1:13" x14ac:dyDescent="0.25">
      <c r="A25" s="15">
        <v>23</v>
      </c>
      <c r="B25" s="6" t="s">
        <v>24</v>
      </c>
      <c r="C25" s="26">
        <v>50000</v>
      </c>
      <c r="D25" s="28">
        <v>0</v>
      </c>
      <c r="E25" s="33">
        <f t="shared" si="1"/>
        <v>30000</v>
      </c>
      <c r="F25" s="19"/>
      <c r="G25" s="38">
        <f t="shared" si="0"/>
        <v>20000</v>
      </c>
      <c r="H25" s="24"/>
      <c r="I25" s="24"/>
      <c r="J25" s="24"/>
      <c r="K25" s="24"/>
      <c r="L25" s="22"/>
      <c r="M25" s="5"/>
    </row>
    <row r="26" spans="1:13" x14ac:dyDescent="0.25">
      <c r="A26" s="17">
        <v>24</v>
      </c>
      <c r="B26" s="6" t="s">
        <v>25</v>
      </c>
      <c r="C26" s="26">
        <v>39100</v>
      </c>
      <c r="D26" s="28">
        <v>0</v>
      </c>
      <c r="E26" s="33">
        <f t="shared" si="1"/>
        <v>23460</v>
      </c>
      <c r="F26" s="19"/>
      <c r="G26" s="38">
        <f t="shared" si="0"/>
        <v>15640</v>
      </c>
      <c r="H26" s="24"/>
      <c r="I26" s="24"/>
      <c r="J26" s="24"/>
      <c r="K26" s="24"/>
      <c r="L26" s="22"/>
      <c r="M26" s="5"/>
    </row>
    <row r="27" spans="1:13" x14ac:dyDescent="0.25">
      <c r="A27" s="15">
        <v>25</v>
      </c>
      <c r="B27" s="6" t="s">
        <v>26</v>
      </c>
      <c r="C27" s="26">
        <v>50000</v>
      </c>
      <c r="D27" s="28">
        <v>0</v>
      </c>
      <c r="E27" s="33">
        <f t="shared" si="1"/>
        <v>30000</v>
      </c>
      <c r="F27" s="19"/>
      <c r="G27" s="38">
        <f t="shared" si="0"/>
        <v>20000</v>
      </c>
      <c r="H27" s="24"/>
      <c r="I27" s="24"/>
      <c r="J27" s="24"/>
      <c r="K27" s="24"/>
      <c r="L27" s="22"/>
      <c r="M27" s="5"/>
    </row>
    <row r="28" spans="1:13" x14ac:dyDescent="0.25">
      <c r="A28" s="17">
        <v>26</v>
      </c>
      <c r="B28" s="6" t="s">
        <v>29</v>
      </c>
      <c r="C28" s="26">
        <v>50000</v>
      </c>
      <c r="D28" s="28">
        <v>0</v>
      </c>
      <c r="E28" s="33">
        <f t="shared" si="1"/>
        <v>30000</v>
      </c>
      <c r="F28" s="19"/>
      <c r="G28" s="38">
        <f t="shared" si="0"/>
        <v>20000</v>
      </c>
      <c r="H28" s="24"/>
      <c r="I28" s="24"/>
      <c r="J28" s="24"/>
      <c r="K28" s="24"/>
      <c r="L28" s="22"/>
      <c r="M28" s="5"/>
    </row>
    <row r="29" spans="1:13" x14ac:dyDescent="0.25">
      <c r="A29" s="15">
        <v>27</v>
      </c>
      <c r="B29" s="6" t="s">
        <v>27</v>
      </c>
      <c r="C29" s="26">
        <v>50000</v>
      </c>
      <c r="D29" s="28">
        <v>0</v>
      </c>
      <c r="E29" s="33">
        <f t="shared" si="1"/>
        <v>30000</v>
      </c>
      <c r="F29" s="19"/>
      <c r="G29" s="38">
        <f t="shared" si="0"/>
        <v>20000</v>
      </c>
      <c r="H29" s="24"/>
      <c r="I29" s="24"/>
      <c r="J29" s="24"/>
      <c r="K29" s="24"/>
      <c r="L29" s="22"/>
      <c r="M29" s="5"/>
    </row>
    <row r="30" spans="1:13" x14ac:dyDescent="0.25">
      <c r="A30" s="17">
        <v>28</v>
      </c>
      <c r="B30" s="6" t="s">
        <v>28</v>
      </c>
      <c r="C30" s="26">
        <v>49900</v>
      </c>
      <c r="D30" s="28">
        <v>0</v>
      </c>
      <c r="E30" s="33">
        <f t="shared" si="1"/>
        <v>29940</v>
      </c>
      <c r="F30" s="19"/>
      <c r="G30" s="38">
        <f>(C30+D30)*0.4</f>
        <v>19960</v>
      </c>
      <c r="H30" s="24"/>
      <c r="I30" s="24"/>
      <c r="J30" s="24"/>
      <c r="K30" s="24"/>
      <c r="L30" s="22"/>
      <c r="M30" s="5"/>
    </row>
    <row r="31" spans="1:13" x14ac:dyDescent="0.25">
      <c r="A31" s="15">
        <v>29</v>
      </c>
      <c r="B31" s="6" t="s">
        <v>30</v>
      </c>
      <c r="C31" s="26">
        <v>26000</v>
      </c>
      <c r="D31" s="28">
        <v>0</v>
      </c>
      <c r="E31" s="33">
        <f t="shared" si="1"/>
        <v>15600</v>
      </c>
      <c r="F31" s="19"/>
      <c r="G31" s="38">
        <f t="shared" ref="G31:G80" si="2">(C31+D31)*0.4</f>
        <v>10400</v>
      </c>
      <c r="H31" s="24"/>
      <c r="I31" s="24"/>
      <c r="J31" s="24"/>
      <c r="K31" s="24"/>
      <c r="L31" s="22"/>
      <c r="M31" s="5"/>
    </row>
    <row r="32" spans="1:13" x14ac:dyDescent="0.25">
      <c r="A32" s="17">
        <v>30</v>
      </c>
      <c r="B32" s="6" t="s">
        <v>31</v>
      </c>
      <c r="C32" s="26">
        <v>50000</v>
      </c>
      <c r="D32" s="28">
        <v>0</v>
      </c>
      <c r="E32" s="33">
        <f t="shared" si="1"/>
        <v>30000</v>
      </c>
      <c r="F32" s="19"/>
      <c r="G32" s="38">
        <f t="shared" si="2"/>
        <v>20000</v>
      </c>
      <c r="H32" s="24"/>
      <c r="I32" s="24"/>
      <c r="J32" s="24"/>
      <c r="K32" s="24"/>
      <c r="L32" s="22"/>
      <c r="M32" s="5"/>
    </row>
    <row r="33" spans="1:13" x14ac:dyDescent="0.25">
      <c r="A33" s="15">
        <v>31</v>
      </c>
      <c r="B33" s="6" t="s">
        <v>32</v>
      </c>
      <c r="C33" s="26">
        <v>50000</v>
      </c>
      <c r="D33" s="28">
        <v>0</v>
      </c>
      <c r="E33" s="33">
        <f t="shared" si="1"/>
        <v>30000</v>
      </c>
      <c r="F33" s="19"/>
      <c r="G33" s="38">
        <f t="shared" si="2"/>
        <v>20000</v>
      </c>
      <c r="H33" s="24"/>
      <c r="I33" s="24"/>
      <c r="J33" s="24"/>
      <c r="K33" s="24"/>
      <c r="L33" s="22"/>
      <c r="M33" s="5"/>
    </row>
    <row r="34" spans="1:13" x14ac:dyDescent="0.25">
      <c r="A34" s="17">
        <v>32</v>
      </c>
      <c r="B34" s="6" t="s">
        <v>33</v>
      </c>
      <c r="C34" s="26">
        <v>50000</v>
      </c>
      <c r="D34" s="28">
        <v>0</v>
      </c>
      <c r="E34" s="33">
        <f t="shared" si="1"/>
        <v>30000</v>
      </c>
      <c r="F34" s="19"/>
      <c r="G34" s="38">
        <f t="shared" si="2"/>
        <v>20000</v>
      </c>
      <c r="H34" s="24"/>
      <c r="I34" s="24"/>
      <c r="J34" s="24"/>
      <c r="K34" s="24"/>
      <c r="L34" s="22"/>
      <c r="M34" s="5"/>
    </row>
    <row r="35" spans="1:13" x14ac:dyDescent="0.25">
      <c r="A35" s="15">
        <v>33</v>
      </c>
      <c r="B35" s="6" t="s">
        <v>35</v>
      </c>
      <c r="C35" s="26">
        <v>39700</v>
      </c>
      <c r="D35" s="28">
        <v>0</v>
      </c>
      <c r="E35" s="33">
        <f t="shared" si="1"/>
        <v>23820</v>
      </c>
      <c r="F35" s="20"/>
      <c r="G35" s="38">
        <f t="shared" si="2"/>
        <v>15880</v>
      </c>
      <c r="H35" s="24"/>
      <c r="I35" s="24"/>
      <c r="J35" s="24"/>
      <c r="K35" s="24"/>
      <c r="L35" s="22"/>
      <c r="M35" s="7"/>
    </row>
    <row r="36" spans="1:13" x14ac:dyDescent="0.25">
      <c r="A36" s="17">
        <v>34</v>
      </c>
      <c r="B36" s="6" t="s">
        <v>34</v>
      </c>
      <c r="C36" s="26">
        <v>43500</v>
      </c>
      <c r="D36" s="28">
        <v>0</v>
      </c>
      <c r="E36" s="33">
        <f t="shared" si="1"/>
        <v>26100</v>
      </c>
      <c r="F36" s="19"/>
      <c r="G36" s="38">
        <f t="shared" si="2"/>
        <v>17400</v>
      </c>
      <c r="H36" s="24"/>
      <c r="I36" s="24"/>
      <c r="J36" s="24"/>
      <c r="K36" s="24"/>
      <c r="L36" s="22"/>
      <c r="M36" s="5"/>
    </row>
    <row r="37" spans="1:13" x14ac:dyDescent="0.25">
      <c r="A37" s="15">
        <v>35</v>
      </c>
      <c r="B37" s="6" t="s">
        <v>36</v>
      </c>
      <c r="C37" s="26">
        <v>41900</v>
      </c>
      <c r="D37" s="28">
        <v>0</v>
      </c>
      <c r="E37" s="33">
        <f t="shared" si="1"/>
        <v>25140</v>
      </c>
      <c r="F37" s="19"/>
      <c r="G37" s="38">
        <f t="shared" si="2"/>
        <v>16760</v>
      </c>
      <c r="H37" s="24"/>
      <c r="I37" s="24"/>
      <c r="J37" s="24"/>
      <c r="K37" s="24"/>
      <c r="L37" s="22"/>
      <c r="M37" s="5"/>
    </row>
    <row r="38" spans="1:13" x14ac:dyDescent="0.25">
      <c r="A38" s="17">
        <v>36</v>
      </c>
      <c r="B38" s="6" t="s">
        <v>38</v>
      </c>
      <c r="C38" s="26">
        <v>41900</v>
      </c>
      <c r="D38" s="28">
        <v>0</v>
      </c>
      <c r="E38" s="33">
        <f t="shared" si="1"/>
        <v>25140</v>
      </c>
      <c r="F38" s="19"/>
      <c r="G38" s="38">
        <f t="shared" si="2"/>
        <v>16760</v>
      </c>
      <c r="H38" s="24"/>
      <c r="I38" s="24"/>
      <c r="J38" s="24"/>
      <c r="K38" s="24"/>
      <c r="L38" s="22"/>
      <c r="M38" s="5"/>
    </row>
    <row r="39" spans="1:13" x14ac:dyDescent="0.25">
      <c r="A39" s="15">
        <v>37</v>
      </c>
      <c r="B39" s="6" t="s">
        <v>37</v>
      </c>
      <c r="C39" s="26">
        <v>49100</v>
      </c>
      <c r="D39" s="28">
        <v>0</v>
      </c>
      <c r="E39" s="33">
        <f t="shared" si="1"/>
        <v>29460</v>
      </c>
      <c r="F39" s="19"/>
      <c r="G39" s="38">
        <f t="shared" si="2"/>
        <v>19640</v>
      </c>
      <c r="H39" s="24"/>
      <c r="I39" s="24"/>
      <c r="J39" s="24"/>
      <c r="K39" s="24"/>
      <c r="L39" s="22"/>
      <c r="M39" s="5"/>
    </row>
    <row r="40" spans="1:13" x14ac:dyDescent="0.25">
      <c r="A40" s="17">
        <v>38</v>
      </c>
      <c r="B40" s="6" t="s">
        <v>39</v>
      </c>
      <c r="C40" s="26">
        <v>36100</v>
      </c>
      <c r="D40" s="28">
        <v>0</v>
      </c>
      <c r="E40" s="33">
        <f t="shared" si="1"/>
        <v>21660</v>
      </c>
      <c r="F40" s="19"/>
      <c r="G40" s="38">
        <f t="shared" si="2"/>
        <v>14440</v>
      </c>
      <c r="H40" s="24"/>
      <c r="I40" s="24"/>
      <c r="J40" s="24"/>
      <c r="K40" s="24"/>
      <c r="L40" s="22"/>
      <c r="M40" s="5"/>
    </row>
    <row r="41" spans="1:13" ht="21" x14ac:dyDescent="0.25">
      <c r="A41" s="46" t="s">
        <v>90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8"/>
    </row>
    <row r="42" spans="1:13" ht="58.5" x14ac:dyDescent="0.25">
      <c r="A42" s="16" t="s">
        <v>15</v>
      </c>
      <c r="B42" s="8" t="s">
        <v>14</v>
      </c>
      <c r="C42" s="9" t="s">
        <v>80</v>
      </c>
      <c r="D42" s="9" t="s">
        <v>81</v>
      </c>
      <c r="E42" s="32" t="s">
        <v>78</v>
      </c>
      <c r="F42" s="8" t="s">
        <v>82</v>
      </c>
      <c r="G42" s="30" t="s">
        <v>79</v>
      </c>
      <c r="H42" s="35" t="s">
        <v>83</v>
      </c>
      <c r="I42" s="8" t="s">
        <v>84</v>
      </c>
      <c r="J42" s="8" t="s">
        <v>85</v>
      </c>
      <c r="K42" s="8" t="s">
        <v>86</v>
      </c>
      <c r="L42" s="8" t="s">
        <v>87</v>
      </c>
      <c r="M42" s="8" t="s">
        <v>88</v>
      </c>
    </row>
    <row r="43" spans="1:13" x14ac:dyDescent="0.25">
      <c r="A43" s="15">
        <v>39</v>
      </c>
      <c r="B43" s="6" t="s">
        <v>40</v>
      </c>
      <c r="C43" s="26">
        <v>49700</v>
      </c>
      <c r="D43" s="28">
        <v>0</v>
      </c>
      <c r="E43" s="33">
        <f t="shared" si="1"/>
        <v>29820</v>
      </c>
      <c r="F43" s="19"/>
      <c r="G43" s="38">
        <f t="shared" si="2"/>
        <v>19880</v>
      </c>
      <c r="H43" s="24"/>
      <c r="I43" s="24"/>
      <c r="J43" s="24"/>
      <c r="K43" s="24"/>
      <c r="L43" s="22"/>
      <c r="M43" s="5"/>
    </row>
    <row r="44" spans="1:13" x14ac:dyDescent="0.25">
      <c r="A44" s="17">
        <v>40</v>
      </c>
      <c r="B44" s="6" t="s">
        <v>43</v>
      </c>
      <c r="C44" s="26">
        <v>56800</v>
      </c>
      <c r="D44" s="28">
        <v>0</v>
      </c>
      <c r="E44" s="33">
        <f t="shared" si="1"/>
        <v>34080</v>
      </c>
      <c r="F44" s="19"/>
      <c r="G44" s="38">
        <f t="shared" si="2"/>
        <v>22720</v>
      </c>
      <c r="H44" s="24"/>
      <c r="I44" s="24"/>
      <c r="J44" s="24"/>
      <c r="K44" s="24"/>
      <c r="L44" s="22"/>
      <c r="M44" s="5"/>
    </row>
    <row r="45" spans="1:13" x14ac:dyDescent="0.25">
      <c r="A45" s="15">
        <v>41</v>
      </c>
      <c r="B45" s="6" t="s">
        <v>41</v>
      </c>
      <c r="C45" s="26">
        <v>50000</v>
      </c>
      <c r="D45" s="28">
        <v>0</v>
      </c>
      <c r="E45" s="33">
        <f t="shared" si="1"/>
        <v>30000</v>
      </c>
      <c r="F45" s="19"/>
      <c r="G45" s="38">
        <f t="shared" si="2"/>
        <v>20000</v>
      </c>
      <c r="H45" s="24"/>
      <c r="I45" s="24"/>
      <c r="J45" s="24"/>
      <c r="K45" s="24"/>
      <c r="L45" s="22"/>
      <c r="M45" s="5"/>
    </row>
    <row r="46" spans="1:13" x14ac:dyDescent="0.25">
      <c r="A46" s="17">
        <v>42</v>
      </c>
      <c r="B46" s="6" t="s">
        <v>44</v>
      </c>
      <c r="C46" s="26">
        <v>52500</v>
      </c>
      <c r="D46" s="28">
        <v>0</v>
      </c>
      <c r="E46" s="33">
        <f t="shared" si="1"/>
        <v>31500</v>
      </c>
      <c r="F46" s="20"/>
      <c r="G46" s="38">
        <f t="shared" si="2"/>
        <v>21000</v>
      </c>
      <c r="H46" s="24"/>
      <c r="I46" s="24"/>
      <c r="J46" s="24"/>
      <c r="K46" s="24"/>
      <c r="L46" s="22"/>
      <c r="M46" s="7"/>
    </row>
    <row r="47" spans="1:13" x14ac:dyDescent="0.25">
      <c r="A47" s="15">
        <v>43</v>
      </c>
      <c r="B47" s="6" t="s">
        <v>42</v>
      </c>
      <c r="C47" s="26">
        <v>37300</v>
      </c>
      <c r="D47" s="28">
        <v>0</v>
      </c>
      <c r="E47" s="33">
        <f t="shared" si="1"/>
        <v>22380</v>
      </c>
      <c r="F47" s="20"/>
      <c r="G47" s="38">
        <f t="shared" si="2"/>
        <v>14920</v>
      </c>
      <c r="H47" s="24"/>
      <c r="I47" s="24"/>
      <c r="J47" s="24"/>
      <c r="K47" s="24"/>
      <c r="L47" s="23"/>
      <c r="M47" s="7"/>
    </row>
    <row r="48" spans="1:13" x14ac:dyDescent="0.25">
      <c r="A48" s="17">
        <v>44</v>
      </c>
      <c r="B48" s="6" t="s">
        <v>46</v>
      </c>
      <c r="C48" s="26">
        <v>40800</v>
      </c>
      <c r="D48" s="28">
        <v>0</v>
      </c>
      <c r="E48" s="33">
        <f t="shared" si="1"/>
        <v>24480</v>
      </c>
      <c r="F48" s="20"/>
      <c r="G48" s="38">
        <f t="shared" si="2"/>
        <v>16320</v>
      </c>
      <c r="H48" s="24"/>
      <c r="I48" s="24"/>
      <c r="J48" s="24"/>
      <c r="K48" s="24"/>
      <c r="L48" s="23"/>
      <c r="M48" s="7"/>
    </row>
    <row r="49" spans="1:13" x14ac:dyDescent="0.25">
      <c r="A49" s="15">
        <v>45</v>
      </c>
      <c r="B49" s="6" t="s">
        <v>45</v>
      </c>
      <c r="C49" s="26">
        <v>8000</v>
      </c>
      <c r="D49" s="28">
        <v>0</v>
      </c>
      <c r="E49" s="33">
        <f t="shared" si="1"/>
        <v>4800</v>
      </c>
      <c r="F49" s="19"/>
      <c r="G49" s="38">
        <f t="shared" si="2"/>
        <v>3200</v>
      </c>
      <c r="H49" s="24"/>
      <c r="I49" s="24"/>
      <c r="J49" s="24"/>
      <c r="K49" s="24"/>
      <c r="L49" s="22"/>
      <c r="M49" s="5"/>
    </row>
    <row r="50" spans="1:13" x14ac:dyDescent="0.25">
      <c r="A50" s="17">
        <v>46</v>
      </c>
      <c r="B50" s="6" t="s">
        <v>47</v>
      </c>
      <c r="C50" s="26">
        <v>50000</v>
      </c>
      <c r="D50" s="28">
        <v>0</v>
      </c>
      <c r="E50" s="33">
        <f t="shared" si="1"/>
        <v>30000</v>
      </c>
      <c r="F50" s="19"/>
      <c r="G50" s="38">
        <f t="shared" si="2"/>
        <v>20000</v>
      </c>
      <c r="H50" s="24"/>
      <c r="I50" s="24"/>
      <c r="J50" s="24"/>
      <c r="K50" s="24"/>
      <c r="L50" s="22"/>
      <c r="M50" s="5"/>
    </row>
    <row r="51" spans="1:13" x14ac:dyDescent="0.25">
      <c r="A51" s="15">
        <v>47</v>
      </c>
      <c r="B51" s="6" t="s">
        <v>48</v>
      </c>
      <c r="C51" s="26">
        <v>49900</v>
      </c>
      <c r="D51" s="28">
        <v>0</v>
      </c>
      <c r="E51" s="33">
        <f t="shared" si="1"/>
        <v>29940</v>
      </c>
      <c r="F51" s="19"/>
      <c r="G51" s="38">
        <f t="shared" si="2"/>
        <v>19960</v>
      </c>
      <c r="H51" s="24"/>
      <c r="I51" s="24"/>
      <c r="J51" s="24"/>
      <c r="K51" s="24"/>
      <c r="L51" s="22"/>
      <c r="M51" s="5"/>
    </row>
    <row r="52" spans="1:13" x14ac:dyDescent="0.25">
      <c r="A52" s="17">
        <v>48</v>
      </c>
      <c r="B52" s="6" t="s">
        <v>50</v>
      </c>
      <c r="C52" s="26">
        <v>48000</v>
      </c>
      <c r="D52" s="28">
        <v>0</v>
      </c>
      <c r="E52" s="33">
        <f t="shared" si="1"/>
        <v>28800</v>
      </c>
      <c r="F52" s="19"/>
      <c r="G52" s="38">
        <f t="shared" si="2"/>
        <v>19200</v>
      </c>
      <c r="H52" s="24"/>
      <c r="I52" s="24"/>
      <c r="J52" s="24"/>
      <c r="K52" s="24"/>
      <c r="L52" s="22"/>
      <c r="M52" s="5"/>
    </row>
    <row r="53" spans="1:13" x14ac:dyDescent="0.25">
      <c r="A53" s="15">
        <v>49</v>
      </c>
      <c r="B53" s="6" t="s">
        <v>49</v>
      </c>
      <c r="C53" s="26">
        <v>49800</v>
      </c>
      <c r="D53" s="28">
        <v>0</v>
      </c>
      <c r="E53" s="33">
        <f t="shared" si="1"/>
        <v>29880</v>
      </c>
      <c r="F53" s="19"/>
      <c r="G53" s="38">
        <f t="shared" si="2"/>
        <v>19920</v>
      </c>
      <c r="H53" s="24"/>
      <c r="I53" s="24"/>
      <c r="J53" s="24"/>
      <c r="K53" s="24"/>
      <c r="L53" s="22"/>
      <c r="M53" s="5"/>
    </row>
    <row r="54" spans="1:13" x14ac:dyDescent="0.25">
      <c r="A54" s="17">
        <v>50</v>
      </c>
      <c r="B54" s="6" t="s">
        <v>51</v>
      </c>
      <c r="C54" s="26">
        <v>50000</v>
      </c>
      <c r="D54" s="28">
        <v>0</v>
      </c>
      <c r="E54" s="33">
        <f t="shared" si="1"/>
        <v>30000</v>
      </c>
      <c r="F54" s="19"/>
      <c r="G54" s="38">
        <f t="shared" si="2"/>
        <v>20000</v>
      </c>
      <c r="H54" s="24"/>
      <c r="I54" s="24"/>
      <c r="J54" s="24"/>
      <c r="K54" s="24"/>
      <c r="L54" s="22"/>
      <c r="M54" s="5"/>
    </row>
    <row r="55" spans="1:13" x14ac:dyDescent="0.25">
      <c r="A55" s="15">
        <v>51</v>
      </c>
      <c r="B55" s="6" t="s">
        <v>52</v>
      </c>
      <c r="C55" s="26">
        <v>49800</v>
      </c>
      <c r="D55" s="28">
        <v>0</v>
      </c>
      <c r="E55" s="33">
        <f t="shared" si="1"/>
        <v>29880</v>
      </c>
      <c r="F55" s="19"/>
      <c r="G55" s="38">
        <f t="shared" si="2"/>
        <v>19920</v>
      </c>
      <c r="H55" s="24"/>
      <c r="I55" s="24"/>
      <c r="J55" s="24"/>
      <c r="K55" s="24"/>
      <c r="L55" s="22"/>
      <c r="M55" s="5"/>
    </row>
    <row r="56" spans="1:13" x14ac:dyDescent="0.25">
      <c r="A56" s="17">
        <v>52</v>
      </c>
      <c r="B56" s="6" t="s">
        <v>54</v>
      </c>
      <c r="C56" s="26">
        <v>49800</v>
      </c>
      <c r="D56" s="28">
        <v>0</v>
      </c>
      <c r="E56" s="33">
        <f t="shared" si="1"/>
        <v>29880</v>
      </c>
      <c r="F56" s="19"/>
      <c r="G56" s="38">
        <f t="shared" si="2"/>
        <v>19920</v>
      </c>
      <c r="H56" s="24"/>
      <c r="I56" s="24"/>
      <c r="J56" s="24"/>
      <c r="K56" s="24"/>
      <c r="L56" s="22"/>
      <c r="M56" s="5"/>
    </row>
    <row r="57" spans="1:13" x14ac:dyDescent="0.25">
      <c r="A57" s="15">
        <v>53</v>
      </c>
      <c r="B57" s="6" t="s">
        <v>53</v>
      </c>
      <c r="C57" s="26">
        <v>16900</v>
      </c>
      <c r="D57" s="28">
        <v>0</v>
      </c>
      <c r="E57" s="33">
        <f t="shared" si="1"/>
        <v>10140</v>
      </c>
      <c r="F57" s="20"/>
      <c r="G57" s="38">
        <f t="shared" si="2"/>
        <v>6760</v>
      </c>
      <c r="H57" s="24"/>
      <c r="I57" s="24"/>
      <c r="J57" s="24"/>
      <c r="K57" s="24"/>
      <c r="L57" s="23"/>
      <c r="M57" s="7"/>
    </row>
    <row r="58" spans="1:13" x14ac:dyDescent="0.25">
      <c r="A58" s="17">
        <v>54</v>
      </c>
      <c r="B58" s="6" t="s">
        <v>55</v>
      </c>
      <c r="C58" s="26">
        <v>49800</v>
      </c>
      <c r="D58" s="28">
        <v>0</v>
      </c>
      <c r="E58" s="33">
        <f t="shared" si="1"/>
        <v>29880</v>
      </c>
      <c r="F58" s="19"/>
      <c r="G58" s="38">
        <f t="shared" si="2"/>
        <v>19920</v>
      </c>
      <c r="H58" s="24"/>
      <c r="I58" s="24"/>
      <c r="J58" s="24"/>
      <c r="K58" s="24"/>
      <c r="L58" s="22"/>
      <c r="M58" s="5"/>
    </row>
    <row r="59" spans="1:13" x14ac:dyDescent="0.25">
      <c r="A59" s="15">
        <v>55</v>
      </c>
      <c r="B59" s="6" t="s">
        <v>57</v>
      </c>
      <c r="C59" s="26">
        <v>45200</v>
      </c>
      <c r="D59" s="28">
        <v>0</v>
      </c>
      <c r="E59" s="33">
        <f t="shared" si="1"/>
        <v>27120</v>
      </c>
      <c r="F59" s="19"/>
      <c r="G59" s="38">
        <f t="shared" si="2"/>
        <v>18080</v>
      </c>
      <c r="H59" s="24"/>
      <c r="I59" s="24"/>
      <c r="J59" s="24"/>
      <c r="K59" s="24"/>
      <c r="L59" s="22"/>
      <c r="M59" s="5"/>
    </row>
    <row r="60" spans="1:13" x14ac:dyDescent="0.25">
      <c r="A60" s="17">
        <v>56</v>
      </c>
      <c r="B60" s="6" t="s">
        <v>56</v>
      </c>
      <c r="C60" s="26">
        <v>37400</v>
      </c>
      <c r="D60" s="28">
        <v>0</v>
      </c>
      <c r="E60" s="33">
        <f t="shared" si="1"/>
        <v>22440</v>
      </c>
      <c r="F60" s="19"/>
      <c r="G60" s="38">
        <f t="shared" si="2"/>
        <v>14960</v>
      </c>
      <c r="H60" s="24"/>
      <c r="I60" s="24"/>
      <c r="J60" s="24"/>
      <c r="K60" s="24"/>
      <c r="L60" s="22"/>
      <c r="M60" s="5"/>
    </row>
    <row r="61" spans="1:13" x14ac:dyDescent="0.25">
      <c r="A61" s="15">
        <v>57</v>
      </c>
      <c r="B61" s="6" t="s">
        <v>58</v>
      </c>
      <c r="C61" s="26">
        <v>23400</v>
      </c>
      <c r="D61" s="28">
        <v>0</v>
      </c>
      <c r="E61" s="33">
        <f t="shared" si="1"/>
        <v>14040</v>
      </c>
      <c r="F61" s="19"/>
      <c r="G61" s="38">
        <f t="shared" si="2"/>
        <v>9360</v>
      </c>
      <c r="H61" s="24"/>
      <c r="I61" s="24"/>
      <c r="J61" s="24"/>
      <c r="K61" s="24"/>
      <c r="L61" s="22"/>
      <c r="M61" s="5"/>
    </row>
    <row r="62" spans="1:13" x14ac:dyDescent="0.25">
      <c r="A62" s="17">
        <v>58</v>
      </c>
      <c r="B62" s="6" t="s">
        <v>66</v>
      </c>
      <c r="C62" s="26">
        <v>33500</v>
      </c>
      <c r="D62" s="28">
        <v>0</v>
      </c>
      <c r="E62" s="33">
        <f t="shared" si="1"/>
        <v>20100</v>
      </c>
      <c r="F62" s="19"/>
      <c r="G62" s="38">
        <f t="shared" si="2"/>
        <v>13400</v>
      </c>
      <c r="H62" s="24"/>
      <c r="I62" s="24"/>
      <c r="J62" s="24"/>
      <c r="K62" s="24"/>
      <c r="L62" s="22"/>
      <c r="M62" s="5"/>
    </row>
    <row r="63" spans="1:13" x14ac:dyDescent="0.25">
      <c r="A63" s="15">
        <v>59</v>
      </c>
      <c r="B63" s="6" t="s">
        <v>59</v>
      </c>
      <c r="C63" s="26">
        <v>43300</v>
      </c>
      <c r="D63" s="28">
        <v>0</v>
      </c>
      <c r="E63" s="33">
        <f t="shared" si="1"/>
        <v>25980</v>
      </c>
      <c r="F63" s="19"/>
      <c r="G63" s="38">
        <f t="shared" si="2"/>
        <v>17320</v>
      </c>
      <c r="H63" s="24"/>
      <c r="I63" s="24"/>
      <c r="J63" s="24"/>
      <c r="K63" s="24"/>
      <c r="L63" s="22"/>
      <c r="M63" s="5"/>
    </row>
    <row r="64" spans="1:13" x14ac:dyDescent="0.25">
      <c r="A64" s="17">
        <v>60</v>
      </c>
      <c r="B64" s="6" t="s">
        <v>63</v>
      </c>
      <c r="C64" s="26">
        <v>45700</v>
      </c>
      <c r="D64" s="28">
        <v>0</v>
      </c>
      <c r="E64" s="33">
        <f t="shared" si="1"/>
        <v>27420</v>
      </c>
      <c r="F64" s="19"/>
      <c r="G64" s="38">
        <f t="shared" si="2"/>
        <v>18280</v>
      </c>
      <c r="H64" s="24"/>
      <c r="I64" s="24"/>
      <c r="J64" s="24"/>
      <c r="K64" s="24"/>
      <c r="L64" s="22"/>
      <c r="M64" s="5"/>
    </row>
    <row r="65" spans="1:13" x14ac:dyDescent="0.25">
      <c r="A65" s="15">
        <v>61</v>
      </c>
      <c r="B65" s="6" t="s">
        <v>60</v>
      </c>
      <c r="C65" s="26">
        <v>20500</v>
      </c>
      <c r="D65" s="28">
        <v>0</v>
      </c>
      <c r="E65" s="33">
        <f t="shared" si="1"/>
        <v>12300</v>
      </c>
      <c r="F65" s="19"/>
      <c r="G65" s="38">
        <f t="shared" si="2"/>
        <v>8200</v>
      </c>
      <c r="H65" s="24"/>
      <c r="I65" s="24"/>
      <c r="J65" s="24"/>
      <c r="K65" s="24"/>
      <c r="L65" s="22"/>
      <c r="M65" s="5"/>
    </row>
    <row r="66" spans="1:13" x14ac:dyDescent="0.25">
      <c r="A66" s="17">
        <v>62</v>
      </c>
      <c r="B66" s="6" t="s">
        <v>61</v>
      </c>
      <c r="C66" s="26">
        <v>41200</v>
      </c>
      <c r="D66" s="28">
        <v>0</v>
      </c>
      <c r="E66" s="33">
        <f t="shared" si="1"/>
        <v>24720</v>
      </c>
      <c r="F66" s="19"/>
      <c r="G66" s="38">
        <f t="shared" si="2"/>
        <v>16480</v>
      </c>
      <c r="H66" s="24"/>
      <c r="I66" s="24"/>
      <c r="J66" s="24"/>
      <c r="K66" s="24"/>
      <c r="L66" s="22"/>
      <c r="M66" s="5"/>
    </row>
    <row r="67" spans="1:13" x14ac:dyDescent="0.25">
      <c r="A67" s="15">
        <v>63</v>
      </c>
      <c r="B67" s="6" t="s">
        <v>64</v>
      </c>
      <c r="C67" s="26">
        <v>48500</v>
      </c>
      <c r="D67" s="28">
        <v>0</v>
      </c>
      <c r="E67" s="33">
        <f t="shared" si="1"/>
        <v>29100</v>
      </c>
      <c r="F67" s="19"/>
      <c r="G67" s="38">
        <f t="shared" si="2"/>
        <v>19400</v>
      </c>
      <c r="H67" s="24"/>
      <c r="I67" s="24"/>
      <c r="J67" s="24"/>
      <c r="K67" s="24"/>
      <c r="L67" s="22"/>
      <c r="M67" s="5"/>
    </row>
    <row r="68" spans="1:13" x14ac:dyDescent="0.25">
      <c r="A68" s="17">
        <v>64</v>
      </c>
      <c r="B68" s="6" t="s">
        <v>62</v>
      </c>
      <c r="C68" s="26">
        <v>50000</v>
      </c>
      <c r="D68" s="28">
        <v>0</v>
      </c>
      <c r="E68" s="33">
        <f t="shared" si="1"/>
        <v>30000</v>
      </c>
      <c r="F68" s="19"/>
      <c r="G68" s="38">
        <f t="shared" si="2"/>
        <v>20000</v>
      </c>
      <c r="H68" s="24"/>
      <c r="I68" s="24"/>
      <c r="J68" s="24"/>
      <c r="K68" s="24"/>
      <c r="L68" s="22"/>
      <c r="M68" s="5"/>
    </row>
    <row r="69" spans="1:13" x14ac:dyDescent="0.25">
      <c r="A69" s="15">
        <v>65</v>
      </c>
      <c r="B69" s="6" t="s">
        <v>67</v>
      </c>
      <c r="C69" s="26">
        <v>47900</v>
      </c>
      <c r="D69" s="28">
        <v>0</v>
      </c>
      <c r="E69" s="33">
        <f t="shared" si="1"/>
        <v>28740</v>
      </c>
      <c r="F69" s="19"/>
      <c r="G69" s="38">
        <f t="shared" si="2"/>
        <v>19160</v>
      </c>
      <c r="H69" s="24"/>
      <c r="I69" s="24"/>
      <c r="J69" s="24"/>
      <c r="K69" s="24"/>
      <c r="L69" s="22"/>
      <c r="M69" s="5"/>
    </row>
    <row r="70" spans="1:13" x14ac:dyDescent="0.25">
      <c r="A70" s="17">
        <v>66</v>
      </c>
      <c r="B70" s="6" t="s">
        <v>65</v>
      </c>
      <c r="C70" s="26">
        <v>45900</v>
      </c>
      <c r="D70" s="28">
        <v>0</v>
      </c>
      <c r="E70" s="33">
        <f t="shared" ref="E70:E80" si="3">(C70+D70)*0.6</f>
        <v>27540</v>
      </c>
      <c r="F70" s="19"/>
      <c r="G70" s="38">
        <f t="shared" si="2"/>
        <v>18360</v>
      </c>
      <c r="H70" s="24"/>
      <c r="I70" s="24"/>
      <c r="J70" s="24"/>
      <c r="K70" s="24"/>
      <c r="L70" s="22"/>
      <c r="M70" s="5"/>
    </row>
    <row r="71" spans="1:13" x14ac:dyDescent="0.25">
      <c r="A71" s="15">
        <v>67</v>
      </c>
      <c r="B71" s="6" t="s">
        <v>71</v>
      </c>
      <c r="C71" s="26">
        <v>49100</v>
      </c>
      <c r="D71" s="28">
        <v>0</v>
      </c>
      <c r="E71" s="33">
        <f t="shared" si="3"/>
        <v>29460</v>
      </c>
      <c r="F71" s="20"/>
      <c r="G71" s="38">
        <f t="shared" si="2"/>
        <v>19640</v>
      </c>
      <c r="H71" s="24"/>
      <c r="I71" s="24"/>
      <c r="J71" s="24"/>
      <c r="K71" s="24"/>
      <c r="L71" s="23"/>
      <c r="M71" s="7"/>
    </row>
    <row r="72" spans="1:13" x14ac:dyDescent="0.25">
      <c r="A72" s="17">
        <v>68</v>
      </c>
      <c r="B72" s="6" t="s">
        <v>68</v>
      </c>
      <c r="C72" s="26">
        <v>30400</v>
      </c>
      <c r="D72" s="28">
        <v>0</v>
      </c>
      <c r="E72" s="33">
        <f t="shared" si="3"/>
        <v>18240</v>
      </c>
      <c r="F72" s="19"/>
      <c r="G72" s="38">
        <f t="shared" si="2"/>
        <v>12160</v>
      </c>
      <c r="H72" s="24"/>
      <c r="I72" s="24"/>
      <c r="J72" s="24"/>
      <c r="K72" s="24"/>
      <c r="L72" s="22"/>
      <c r="M72" s="5"/>
    </row>
    <row r="73" spans="1:13" x14ac:dyDescent="0.25">
      <c r="A73" s="15">
        <v>69</v>
      </c>
      <c r="B73" s="6" t="s">
        <v>70</v>
      </c>
      <c r="C73" s="26">
        <v>49900</v>
      </c>
      <c r="D73" s="28">
        <v>0</v>
      </c>
      <c r="E73" s="33">
        <f t="shared" si="3"/>
        <v>29940</v>
      </c>
      <c r="F73" s="19"/>
      <c r="G73" s="38">
        <f t="shared" si="2"/>
        <v>19960</v>
      </c>
      <c r="H73" s="24"/>
      <c r="I73" s="24"/>
      <c r="J73" s="24"/>
      <c r="K73" s="24"/>
      <c r="L73" s="22"/>
      <c r="M73" s="5"/>
    </row>
    <row r="74" spans="1:13" x14ac:dyDescent="0.25">
      <c r="A74" s="17">
        <v>70</v>
      </c>
      <c r="B74" s="6" t="s">
        <v>69</v>
      </c>
      <c r="C74" s="26">
        <v>50000</v>
      </c>
      <c r="D74" s="28">
        <v>0</v>
      </c>
      <c r="E74" s="33">
        <f t="shared" si="3"/>
        <v>30000</v>
      </c>
      <c r="F74" s="19"/>
      <c r="G74" s="38">
        <f t="shared" si="2"/>
        <v>20000</v>
      </c>
      <c r="H74" s="24"/>
      <c r="I74" s="24"/>
      <c r="J74" s="24"/>
      <c r="K74" s="24"/>
      <c r="L74" s="22"/>
      <c r="M74" s="5"/>
    </row>
    <row r="75" spans="1:13" x14ac:dyDescent="0.25">
      <c r="A75" s="15">
        <v>71</v>
      </c>
      <c r="B75" s="6" t="s">
        <v>73</v>
      </c>
      <c r="C75" s="26">
        <v>19200</v>
      </c>
      <c r="D75" s="28">
        <v>0</v>
      </c>
      <c r="E75" s="33">
        <f t="shared" si="3"/>
        <v>11520</v>
      </c>
      <c r="F75" s="19"/>
      <c r="G75" s="38">
        <f t="shared" si="2"/>
        <v>7680</v>
      </c>
      <c r="H75" s="24"/>
      <c r="I75" s="24"/>
      <c r="J75" s="24"/>
      <c r="K75" s="24"/>
      <c r="L75" s="22"/>
      <c r="M75" s="5"/>
    </row>
    <row r="76" spans="1:13" x14ac:dyDescent="0.25">
      <c r="A76" s="17">
        <v>72</v>
      </c>
      <c r="B76" s="6" t="s">
        <v>72</v>
      </c>
      <c r="C76" s="26">
        <v>47700</v>
      </c>
      <c r="D76" s="28">
        <v>0</v>
      </c>
      <c r="E76" s="33">
        <f t="shared" si="3"/>
        <v>28620</v>
      </c>
      <c r="F76" s="19"/>
      <c r="G76" s="38">
        <f t="shared" si="2"/>
        <v>19080</v>
      </c>
      <c r="H76" s="24"/>
      <c r="I76" s="24"/>
      <c r="J76" s="24"/>
      <c r="K76" s="24"/>
      <c r="L76" s="22"/>
      <c r="M76" s="5"/>
    </row>
    <row r="77" spans="1:13" x14ac:dyDescent="0.25">
      <c r="A77" s="15">
        <v>73</v>
      </c>
      <c r="B77" s="6" t="s">
        <v>74</v>
      </c>
      <c r="C77" s="26">
        <v>49900</v>
      </c>
      <c r="D77" s="28">
        <v>0</v>
      </c>
      <c r="E77" s="33">
        <f t="shared" si="3"/>
        <v>29940</v>
      </c>
      <c r="F77" s="19"/>
      <c r="G77" s="38">
        <f t="shared" si="2"/>
        <v>19960</v>
      </c>
      <c r="H77" s="24"/>
      <c r="I77" s="24"/>
      <c r="J77" s="24"/>
      <c r="K77" s="24"/>
      <c r="L77" s="22"/>
      <c r="M77" s="5"/>
    </row>
    <row r="78" spans="1:13" x14ac:dyDescent="0.25">
      <c r="A78" s="17">
        <v>74</v>
      </c>
      <c r="B78" s="6" t="s">
        <v>75</v>
      </c>
      <c r="C78" s="26">
        <v>21400</v>
      </c>
      <c r="D78" s="28">
        <v>0</v>
      </c>
      <c r="E78" s="33">
        <f t="shared" si="3"/>
        <v>12840</v>
      </c>
      <c r="F78" s="19"/>
      <c r="G78" s="38">
        <f t="shared" si="2"/>
        <v>8560</v>
      </c>
      <c r="H78" s="24"/>
      <c r="I78" s="24"/>
      <c r="J78" s="24"/>
      <c r="K78" s="24"/>
      <c r="L78" s="22"/>
      <c r="M78" s="5"/>
    </row>
    <row r="79" spans="1:13" ht="27.75" customHeight="1" x14ac:dyDescent="0.25">
      <c r="A79" s="15">
        <v>75</v>
      </c>
      <c r="B79" s="6" t="s">
        <v>76</v>
      </c>
      <c r="C79" s="26">
        <v>50000</v>
      </c>
      <c r="D79" s="28">
        <v>0</v>
      </c>
      <c r="E79" s="33">
        <f t="shared" si="3"/>
        <v>30000</v>
      </c>
      <c r="F79" s="19"/>
      <c r="G79" s="38">
        <f t="shared" si="2"/>
        <v>20000</v>
      </c>
      <c r="H79" s="24"/>
      <c r="I79" s="24"/>
      <c r="J79" s="24"/>
      <c r="K79" s="24"/>
      <c r="L79" s="22"/>
      <c r="M79" s="5"/>
    </row>
    <row r="80" spans="1:13" x14ac:dyDescent="0.25">
      <c r="A80" s="17">
        <v>76</v>
      </c>
      <c r="B80" s="6" t="s">
        <v>77</v>
      </c>
      <c r="C80" s="26">
        <v>50000</v>
      </c>
      <c r="D80" s="28">
        <v>0</v>
      </c>
      <c r="E80" s="33">
        <f t="shared" si="3"/>
        <v>30000</v>
      </c>
      <c r="F80" s="19"/>
      <c r="G80" s="38">
        <f t="shared" si="2"/>
        <v>20000</v>
      </c>
      <c r="H80" s="24"/>
      <c r="I80" s="24"/>
      <c r="J80" s="24"/>
      <c r="K80" s="24"/>
      <c r="L80" s="22"/>
      <c r="M80" s="5"/>
    </row>
    <row r="81" spans="1:13" x14ac:dyDescent="0.25">
      <c r="A81" s="44" t="s">
        <v>89</v>
      </c>
      <c r="B81" s="45"/>
      <c r="C81" s="29">
        <f>SUM(C3:C80)</f>
        <v>3298500</v>
      </c>
      <c r="D81" s="29">
        <f>SUM(D3:D80)</f>
        <v>366500</v>
      </c>
      <c r="E81" s="34">
        <f>SUM(E3:E80)</f>
        <v>2199000</v>
      </c>
      <c r="F81" s="31"/>
      <c r="G81" s="31">
        <f>SUM(G3:G80)</f>
        <v>1466000</v>
      </c>
      <c r="H81" s="37"/>
      <c r="I81" s="3"/>
      <c r="J81" s="3"/>
      <c r="K81" s="3"/>
      <c r="L81" s="3"/>
      <c r="M81" s="10"/>
    </row>
  </sheetData>
  <mergeCells count="3">
    <mergeCell ref="A1:M1"/>
    <mergeCell ref="A81:B81"/>
    <mergeCell ref="A41:M41"/>
  </mergeCells>
  <phoneticPr fontId="4" type="noConversion"/>
  <pageMargins left="0.7" right="0.7" top="0.75" bottom="0.75" header="0.3" footer="0.3"/>
  <pageSetup paperSize="9" scale="50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2021-04-01T10:00:36Z</cp:lastPrinted>
  <dcterms:created xsi:type="dcterms:W3CDTF">2020-07-05T13:24:34Z</dcterms:created>
  <dcterms:modified xsi:type="dcterms:W3CDTF">2021-04-01T10:00:45Z</dcterms:modified>
</cp:coreProperties>
</file>