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90" windowWidth="11880" windowHeight="6030" tabRatio="910"/>
  </bookViews>
  <sheets>
    <sheet name="A.報名總表" sheetId="15" r:id="rId1"/>
    <sheet name="B1.隊職員名單(須列印郵寄)(秩序冊用)大專社會國小組" sheetId="17" r:id="rId2"/>
    <sheet name="B2.格式組報名表" sheetId="30" r:id="rId3"/>
    <sheet name="C1.選手名單(社會.大專.國小組名單)" sheetId="23" r:id="rId4"/>
    <sheet name="B1.隊職員名單(須列印郵寄)(秩序冊用)國高中組" sheetId="32" r:id="rId5"/>
    <sheet name="C2.選手名單(高中.國中組名單) " sheetId="31" r:id="rId6"/>
    <sheet name="注意事項" sheetId="25" r:id="rId7"/>
    <sheet name="工作表2" sheetId="28" state="hidden" r:id="rId8"/>
    <sheet name="團體會員編號查詢暨資料異動登記" sheetId="29" r:id="rId9"/>
  </sheets>
  <externalReferences>
    <externalReference r:id="rId10"/>
  </externalReferences>
  <definedNames>
    <definedName name="_xlnm._FilterDatabase" localSheetId="8" hidden="1">團體會員編號查詢暨資料異動登記!$A$2:$M$191</definedName>
    <definedName name="_xlnm.Print_Area" localSheetId="0">A.報名總表!$A$1:$J$47</definedName>
    <definedName name="_xlnm.Print_Area" localSheetId="1">'B1.隊職員名單(須列印郵寄)(秩序冊用)大專社會國小組'!$C$1:$N$35</definedName>
    <definedName name="_xlnm.Print_Area" localSheetId="4">'B1.隊職員名單(須列印郵寄)(秩序冊用)國高中組'!$C$1:$N$23</definedName>
    <definedName name="_xlnm.Print_Area" localSheetId="2">B2.格式組報名表!$A$1:$I$23</definedName>
    <definedName name="_xlnm.Print_Area" localSheetId="3">'C1.選手名單(社會.大專.國小組名單)'!$C$1:$L$36</definedName>
    <definedName name="_xlnm.Print_Area" localSheetId="5">'C2.選手名單(高中.國中組名單) '!$C$1:$L$36</definedName>
    <definedName name="_xlnm.Print_Area" localSheetId="6">注意事項!$A$1:$M$47</definedName>
    <definedName name="_xlnm.Print_Area" localSheetId="8">團體會員編號查詢暨資料異動登記!$A$2:$C$195</definedName>
    <definedName name="大專女子乙組">工作表2!$M$4:$M$10</definedName>
    <definedName name="大專女子甲組">工作表2!$M$4:$M$10</definedName>
    <definedName name="大專男子乙組">工作表2!$L$4:$L$10</definedName>
    <definedName name="大專男子甲組">工作表2!$L$4:$L$10</definedName>
    <definedName name="女" comment="個人組組別" localSheetId="7">工作表2!$K$2:$K$11</definedName>
    <definedName name="女" comment="女團體組別">工作表2!$H$2:$H$12</definedName>
    <definedName name="男" comment="個人組組別" localSheetId="7">工作表2!$J$2:$J$11</definedName>
    <definedName name="男" comment="男團體組別">工作表2!$G$2:$G$12</definedName>
    <definedName name="性別">工作表2!$E$3:$E$4</definedName>
    <definedName name="所在縣市">團體會員編號查詢暨資料異動登記!$S$2:$T$21</definedName>
    <definedName name="社會女子乙組">工作表2!$M$4:$M$10</definedName>
    <definedName name="社會女子甲組">工作表2!$M$4:$M$10</definedName>
    <definedName name="社會男子乙組">工作表2!$L$4:$L$10</definedName>
    <definedName name="社會男子甲組">工作表2!$L$4:$L$10</definedName>
    <definedName name="高中女子組">工作表2!$O$1:$O$9</definedName>
    <definedName name="高中男子組">工作表2!$N$1:$N$9</definedName>
    <definedName name="國小女生A組">工作表2!$S$1:$S$9</definedName>
    <definedName name="國小女生B組">工作表2!$U$1:$U$10</definedName>
    <definedName name="國小男生A組">工作表2!$R$1:$R$9</definedName>
    <definedName name="國小男生B組">工作表2!$T$1:$T$10</definedName>
    <definedName name="國中女子組">工作表2!$Q$1:$Q$10</definedName>
    <definedName name="國中男子組">工作表2!$P$1:$P$11</definedName>
    <definedName name="會員項目">[1]工作表!$C$2:$C$191</definedName>
    <definedName name="會員編號">工作表2!$A$1:$A$196</definedName>
    <definedName name="團體組組別">工作表2!$E$1:$H$16</definedName>
    <definedName name="團體會員名稱" localSheetId="7">工作表2!$B$1:$B$192</definedName>
    <definedName name="團體會員名稱">工作表2!$B$1:$B$192</definedName>
    <definedName name="團體會員名稱1">工作表2!$A$1:$B$193</definedName>
  </definedNames>
  <calcPr calcId="125725"/>
</workbook>
</file>

<file path=xl/calcChain.xml><?xml version="1.0" encoding="utf-8"?>
<calcChain xmlns="http://schemas.openxmlformats.org/spreadsheetml/2006/main">
  <c r="C2" i="31"/>
  <c r="C2" i="23"/>
  <c r="A2" i="30"/>
  <c r="D2" i="17" l="1"/>
  <c r="Q12" i="29" l="1"/>
  <c r="K39" i="31" l="1"/>
  <c r="K39" i="23" l="1"/>
  <c r="D21" i="15"/>
  <c r="C3"/>
  <c r="K3"/>
  <c r="D2" i="32" s="1"/>
  <c r="G37" i="15"/>
  <c r="G20"/>
  <c r="G19"/>
  <c r="G18"/>
  <c r="G17"/>
  <c r="G16"/>
  <c r="G15"/>
  <c r="G14"/>
  <c r="G13"/>
  <c r="G12"/>
  <c r="G11"/>
  <c r="G10"/>
  <c r="G9"/>
  <c r="G8"/>
  <c r="G7"/>
  <c r="G6"/>
  <c r="G38"/>
  <c r="G36"/>
  <c r="G35"/>
  <c r="G34"/>
  <c r="G33"/>
  <c r="G32"/>
  <c r="G31"/>
  <c r="G30"/>
  <c r="G29"/>
  <c r="G28"/>
  <c r="G27"/>
  <c r="G26"/>
  <c r="G25"/>
  <c r="G24"/>
  <c r="G23"/>
  <c r="G22"/>
  <c r="G39" s="1"/>
  <c r="C44" s="1"/>
  <c r="D39"/>
  <c r="D2" i="31" l="1"/>
  <c r="B2" i="30"/>
  <c r="D2" i="23"/>
  <c r="C39" s="1"/>
  <c r="E2" i="32"/>
  <c r="E2" i="17"/>
  <c r="C39" i="31"/>
  <c r="C43" i="15"/>
  <c r="L3"/>
</calcChain>
</file>

<file path=xl/comments1.xml><?xml version="1.0" encoding="utf-8"?>
<comments xmlns="http://schemas.openxmlformats.org/spreadsheetml/2006/main">
  <authors>
    <author>Admin</author>
    <author>ACER</author>
  </authors>
  <commentList>
    <comment ref="H1" authorId="0">
      <text>
        <r>
          <rPr>
            <sz val="18"/>
            <color indexed="81"/>
            <rFont val="標楷體"/>
            <family val="4"/>
            <charset val="136"/>
          </rPr>
          <t>&lt;--請選擇會員編號即可</t>
        </r>
      </text>
    </comment>
    <comment ref="D5" authorId="1">
      <text>
        <r>
          <rPr>
            <sz val="18"/>
            <color indexed="81"/>
            <rFont val="標楷體"/>
            <family val="4"/>
            <charset val="136"/>
          </rPr>
          <t>&lt;--請輸入組數/人數(數字)即可</t>
        </r>
      </text>
    </comment>
    <comment ref="C43" authorId="1">
      <text>
        <r>
          <rPr>
            <b/>
            <sz val="14"/>
            <color indexed="81"/>
            <rFont val="標楷體"/>
            <family val="4"/>
            <charset val="136"/>
          </rPr>
          <t>除非必要/無須填寫或修改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44" authorId="1">
      <text>
        <r>
          <rPr>
            <b/>
            <sz val="14"/>
            <color indexed="81"/>
            <rFont val="標楷體"/>
            <family val="4"/>
            <charset val="136"/>
          </rPr>
          <t>除非必要/無須填寫或修改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3" authorId="0">
      <text>
        <r>
          <rPr>
            <b/>
            <u/>
            <sz val="16"/>
            <color indexed="10"/>
            <rFont val="標楷體"/>
            <family val="4"/>
            <charset val="136"/>
          </rPr>
          <t>以道館或柔委會報名</t>
        </r>
        <r>
          <rPr>
            <b/>
            <sz val="14"/>
            <color indexed="10"/>
            <rFont val="標楷體"/>
            <family val="4"/>
            <charset val="136"/>
          </rPr>
          <t>之在學生請務必於名字後面加上(學校名稱)</t>
        </r>
      </text>
    </comment>
    <comment ref="G3" authorId="0">
      <text>
        <r>
          <rPr>
            <b/>
            <u/>
            <sz val="14"/>
            <color indexed="10"/>
            <rFont val="標楷體"/>
            <family val="4"/>
            <charset val="136"/>
          </rPr>
          <t xml:space="preserve">請輸入
</t>
        </r>
        <r>
          <rPr>
            <b/>
            <u/>
            <sz val="18"/>
            <color indexed="10"/>
            <rFont val="標楷體"/>
            <family val="4"/>
            <charset val="136"/>
          </rPr>
          <t>(民國)</t>
        </r>
        <r>
          <rPr>
            <b/>
            <u/>
            <sz val="14"/>
            <color indexed="10"/>
            <rFont val="標楷體"/>
            <family val="4"/>
            <charset val="136"/>
          </rPr>
          <t>年月日
不需加任何符號</t>
        </r>
      </text>
    </comment>
    <comment ref="G40" authorId="0">
      <text>
        <r>
          <rPr>
            <b/>
            <sz val="9"/>
            <color indexed="81"/>
            <rFont val="細明體"/>
            <family val="3"/>
            <charset val="136"/>
          </rPr>
          <t>請輸入年月日六碼</t>
        </r>
        <r>
          <rPr>
            <b/>
            <sz val="9"/>
            <color indexed="81"/>
            <rFont val="Tahoma"/>
            <family val="2"/>
          </rPr>
          <t>900115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G3" authorId="0">
      <text>
        <r>
          <rPr>
            <b/>
            <u/>
            <sz val="14"/>
            <color indexed="10"/>
            <rFont val="標楷體"/>
            <family val="4"/>
            <charset val="136"/>
          </rPr>
          <t xml:space="preserve">請輸入
</t>
        </r>
        <r>
          <rPr>
            <b/>
            <u/>
            <sz val="18"/>
            <color indexed="10"/>
            <rFont val="標楷體"/>
            <family val="4"/>
            <charset val="136"/>
          </rPr>
          <t>(民國)</t>
        </r>
        <r>
          <rPr>
            <b/>
            <u/>
            <sz val="14"/>
            <color indexed="10"/>
            <rFont val="標楷體"/>
            <family val="4"/>
            <charset val="136"/>
          </rPr>
          <t>年月日
不需加任何符號</t>
        </r>
      </text>
    </comment>
    <comment ref="G40" authorId="0">
      <text>
        <r>
          <rPr>
            <b/>
            <sz val="9"/>
            <color indexed="81"/>
            <rFont val="細明體"/>
            <family val="3"/>
            <charset val="136"/>
          </rPr>
          <t>請輸入年月日六碼</t>
        </r>
        <r>
          <rPr>
            <b/>
            <sz val="9"/>
            <color indexed="81"/>
            <rFont val="Tahoma"/>
            <family val="2"/>
          </rPr>
          <t>900115</t>
        </r>
      </text>
    </comment>
  </commentList>
</comments>
</file>

<file path=xl/sharedStrings.xml><?xml version="1.0" encoding="utf-8"?>
<sst xmlns="http://schemas.openxmlformats.org/spreadsheetml/2006/main" count="1879" uniqueCount="905">
  <si>
    <t>姓名</t>
    <phoneticPr fontId="4" type="noConversion"/>
  </si>
  <si>
    <t>社會男子乙組</t>
    <phoneticPr fontId="4" type="noConversion"/>
  </si>
  <si>
    <t>社會男子甲組</t>
    <phoneticPr fontId="4" type="noConversion"/>
  </si>
  <si>
    <t>社會女子甲組</t>
    <phoneticPr fontId="4" type="noConversion"/>
  </si>
  <si>
    <t>社會女子乙組</t>
    <phoneticPr fontId="4" type="noConversion"/>
  </si>
  <si>
    <t>社會男子乙組</t>
    <phoneticPr fontId="4" type="noConversion"/>
  </si>
  <si>
    <t>團體</t>
    <phoneticPr fontId="4" type="noConversion"/>
  </si>
  <si>
    <t>特別組</t>
    <phoneticPr fontId="4" type="noConversion"/>
  </si>
  <si>
    <t>報名費</t>
    <phoneticPr fontId="4" type="noConversion"/>
  </si>
  <si>
    <t>金額</t>
    <phoneticPr fontId="4" type="noConversion"/>
  </si>
  <si>
    <t>組</t>
    <phoneticPr fontId="4" type="noConversion"/>
  </si>
  <si>
    <t>個人</t>
    <phoneticPr fontId="4" type="noConversion"/>
  </si>
  <si>
    <t>人</t>
    <phoneticPr fontId="4" type="noConversion"/>
  </si>
  <si>
    <t>合計:</t>
    <phoneticPr fontId="4" type="noConversion"/>
  </si>
  <si>
    <t>組別</t>
    <phoneticPr fontId="4" type="noConversion"/>
  </si>
  <si>
    <t>職別</t>
    <phoneticPr fontId="4" type="noConversion"/>
  </si>
  <si>
    <t>+100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</si>
  <si>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</si>
  <si>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</si>
  <si>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</si>
  <si>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</si>
  <si>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</si>
  <si>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六</t>
    <phoneticPr fontId="4" type="noConversion"/>
  </si>
  <si>
    <t>七</t>
    <phoneticPr fontId="4" type="noConversion"/>
  </si>
  <si>
    <t>八</t>
    <phoneticPr fontId="4" type="noConversion"/>
  </si>
  <si>
    <t>+78</t>
    <phoneticPr fontId="4" type="noConversion"/>
  </si>
  <si>
    <t>九</t>
    <phoneticPr fontId="4" type="noConversion"/>
  </si>
  <si>
    <t>十</t>
    <phoneticPr fontId="4" type="noConversion"/>
  </si>
  <si>
    <t>+55</t>
    <phoneticPr fontId="4" type="noConversion"/>
  </si>
  <si>
    <t>↓</t>
    <phoneticPr fontId="4" type="noConversion"/>
  </si>
  <si>
    <t>匯款證明單:</t>
    <phoneticPr fontId="4" type="noConversion"/>
  </si>
  <si>
    <t>收據金額:</t>
    <phoneticPr fontId="4" type="noConversion"/>
  </si>
  <si>
    <t>高中男子組</t>
    <phoneticPr fontId="4" type="noConversion"/>
  </si>
  <si>
    <t>高中女子組</t>
    <phoneticPr fontId="4" type="noConversion"/>
  </si>
  <si>
    <t>國中男子組</t>
    <phoneticPr fontId="4" type="noConversion"/>
  </si>
  <si>
    <t>國中女子組</t>
    <phoneticPr fontId="4" type="noConversion"/>
  </si>
  <si>
    <t>團體/個人</t>
    <phoneticPr fontId="4" type="noConversion"/>
  </si>
  <si>
    <t>收據抬頭:</t>
  </si>
  <si>
    <t>聯絡人:</t>
    <phoneticPr fontId="4" type="noConversion"/>
  </si>
  <si>
    <t>聯絡電話:</t>
    <phoneticPr fontId="4" type="noConversion"/>
  </si>
  <si>
    <t>□電匯單□ATM轉帳收據□其他:</t>
    <phoneticPr fontId="4" type="noConversion"/>
  </si>
  <si>
    <t>單位及教練簽章:</t>
    <phoneticPr fontId="4" type="noConversion"/>
  </si>
  <si>
    <t>領隊</t>
    <phoneticPr fontId="4" type="noConversion"/>
  </si>
  <si>
    <t>管理</t>
    <phoneticPr fontId="4" type="noConversion"/>
  </si>
  <si>
    <t>教練</t>
    <phoneticPr fontId="4" type="noConversion"/>
  </si>
  <si>
    <t>人數</t>
    <phoneticPr fontId="4" type="noConversion"/>
  </si>
  <si>
    <t>姓名</t>
    <phoneticPr fontId="4" type="noConversion"/>
  </si>
  <si>
    <t>出生年月日</t>
    <phoneticPr fontId="4" type="noConversion"/>
  </si>
  <si>
    <t>身份證字號</t>
    <phoneticPr fontId="4" type="noConversion"/>
  </si>
  <si>
    <t>團體組</t>
    <phoneticPr fontId="4" type="noConversion"/>
  </si>
  <si>
    <t>請選量級↓</t>
    <phoneticPr fontId="4" type="noConversion"/>
  </si>
  <si>
    <t>性別</t>
    <phoneticPr fontId="4" type="noConversion"/>
  </si>
  <si>
    <t>+81</t>
    <phoneticPr fontId="4" type="noConversion"/>
  </si>
  <si>
    <t>+70</t>
    <phoneticPr fontId="4" type="noConversion"/>
  </si>
  <si>
    <t>大專男子乙組</t>
    <phoneticPr fontId="4" type="noConversion"/>
  </si>
  <si>
    <t>大專女子乙組</t>
    <phoneticPr fontId="4" type="noConversion"/>
  </si>
  <si>
    <t>團體</t>
    <phoneticPr fontId="4" type="noConversion"/>
  </si>
  <si>
    <t>組</t>
    <phoneticPr fontId="4" type="noConversion"/>
  </si>
  <si>
    <t>社會男子甲組</t>
    <phoneticPr fontId="4" type="noConversion"/>
  </si>
  <si>
    <t>社會男子乙組</t>
    <phoneticPr fontId="4" type="noConversion"/>
  </si>
  <si>
    <t>社會女子甲組</t>
    <phoneticPr fontId="4" type="noConversion"/>
  </si>
  <si>
    <t>社會女子乙組</t>
    <phoneticPr fontId="4" type="noConversion"/>
  </si>
  <si>
    <t>大專男子乙組</t>
    <phoneticPr fontId="4" type="noConversion"/>
  </si>
  <si>
    <t>大專女子乙組</t>
    <phoneticPr fontId="4" type="noConversion"/>
  </si>
  <si>
    <t>高中男子組</t>
    <phoneticPr fontId="4" type="noConversion"/>
  </si>
  <si>
    <t>高中女子組</t>
    <phoneticPr fontId="4" type="noConversion"/>
  </si>
  <si>
    <t>國中男子組</t>
    <phoneticPr fontId="4" type="noConversion"/>
  </si>
  <si>
    <t>國中女子組</t>
    <phoneticPr fontId="4" type="noConversion"/>
  </si>
  <si>
    <t>隊</t>
    <phoneticPr fontId="4" type="noConversion"/>
  </si>
  <si>
    <t>選手人數=過磅單數量</t>
    <phoneticPr fontId="4" type="noConversion"/>
  </si>
  <si>
    <t>個人組</t>
    <phoneticPr fontId="4" type="noConversion"/>
  </si>
  <si>
    <t>特別組</t>
    <phoneticPr fontId="4" type="noConversion"/>
  </si>
  <si>
    <t>人</t>
    <phoneticPr fontId="4" type="noConversion"/>
  </si>
  <si>
    <t>個人組報名人數</t>
    <phoneticPr fontId="4" type="noConversion"/>
  </si>
  <si>
    <t>會員號碼</t>
    <phoneticPr fontId="4" type="noConversion"/>
  </si>
  <si>
    <t>特別組</t>
    <phoneticPr fontId="4" type="noConversion"/>
  </si>
  <si>
    <t>報名單位：</t>
    <phoneticPr fontId="4" type="noConversion"/>
  </si>
  <si>
    <t>國小男生A組</t>
    <phoneticPr fontId="4" type="noConversion"/>
  </si>
  <si>
    <t>國小女生A組</t>
    <phoneticPr fontId="4" type="noConversion"/>
  </si>
  <si>
    <t>國小男生B組</t>
    <phoneticPr fontId="4" type="noConversion"/>
  </si>
  <si>
    <t>國小女生B組</t>
    <phoneticPr fontId="4" type="noConversion"/>
  </si>
  <si>
    <t>組</t>
    <phoneticPr fontId="4" type="noConversion"/>
  </si>
  <si>
    <t>團體</t>
    <phoneticPr fontId="4" type="noConversion"/>
  </si>
  <si>
    <t>團體組報名組數</t>
    <phoneticPr fontId="4" type="noConversion"/>
  </si>
  <si>
    <t>國小男生組</t>
    <phoneticPr fontId="4" type="noConversion"/>
  </si>
  <si>
    <t>國小女生組</t>
    <phoneticPr fontId="4" type="noConversion"/>
  </si>
  <si>
    <t>(一)團體組</t>
    <phoneticPr fontId="4" type="noConversion"/>
  </si>
  <si>
    <t>大專女子乙組</t>
    <phoneticPr fontId="4" type="noConversion"/>
  </si>
  <si>
    <t>4.標準報名表如右--------------------------------------------&gt;</t>
    <phoneticPr fontId="4" type="noConversion"/>
  </si>
  <si>
    <t>※B.職員名單與C.選手名單務必一致</t>
    <phoneticPr fontId="4" type="noConversion"/>
  </si>
  <si>
    <t>大專男子甲組</t>
    <phoneticPr fontId="4" type="noConversion"/>
  </si>
  <si>
    <t>大專女子甲組</t>
    <phoneticPr fontId="4" type="noConversion"/>
  </si>
  <si>
    <t>請勿刪除任何欄位~謝謝!</t>
    <phoneticPr fontId="4" type="noConversion"/>
  </si>
  <si>
    <t>本人報名資料僅供主辦單位辦理本活動使用</t>
    <phoneticPr fontId="4" type="noConversion"/>
  </si>
  <si>
    <t>安平道館</t>
  </si>
  <si>
    <t>后里柔道館</t>
  </si>
  <si>
    <t>蘭陽技術學院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</si>
  <si>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</si>
  <si>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</si>
  <si>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</si>
  <si>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</si>
  <si>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</si>
  <si>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</si>
  <si>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</si>
  <si>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</si>
  <si>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</si>
  <si>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</si>
  <si>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</si>
  <si>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</si>
  <si>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</si>
  <si>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</si>
  <si>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</si>
  <si>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</si>
  <si>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</si>
  <si>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</si>
  <si>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</si>
  <si>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</si>
  <si>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</si>
  <si>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</si>
  <si>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</si>
  <si>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</si>
  <si>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</si>
  <si>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</si>
  <si>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</si>
  <si>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</si>
  <si>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</si>
  <si>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</si>
  <si>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</si>
  <si>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</si>
  <si>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</si>
  <si>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</si>
  <si>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</si>
  <si>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</si>
  <si>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</si>
  <si>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</si>
  <si>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</si>
  <si>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</si>
  <si>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</si>
  <si>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</si>
  <si>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</si>
  <si>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</si>
  <si>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</si>
  <si>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</si>
  <si>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</si>
  <si>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</si>
  <si>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</si>
  <si>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</si>
  <si>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</si>
  <si>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</si>
  <si>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</si>
  <si>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</si>
  <si>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</si>
  <si>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</si>
  <si>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</si>
  <si>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</si>
  <si>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</si>
  <si>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</si>
  <si>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</si>
  <si>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</si>
  <si>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</si>
  <si>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</si>
  <si>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</si>
  <si>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</si>
  <si>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</si>
  <si>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</si>
  <si>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</si>
  <si>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</si>
  <si>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</si>
  <si>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</si>
  <si>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</si>
  <si>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</si>
  <si>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</si>
  <si>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</si>
  <si>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</si>
  <si>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</si>
  <si>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</si>
  <si>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</si>
  <si>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</si>
  <si>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</si>
  <si>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</si>
  <si>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</si>
  <si>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</si>
  <si>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</si>
  <si>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</si>
  <si>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</si>
  <si>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</si>
  <si>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</si>
  <si>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095</t>
  </si>
  <si>
    <t>096</t>
  </si>
  <si>
    <t>097</t>
  </si>
  <si>
    <t>098</t>
  </si>
  <si>
    <t>099</t>
  </si>
  <si>
    <t>團體會員名稱</t>
  </si>
  <si>
    <t>高雄市體育會柔道委員會</t>
  </si>
  <si>
    <t>屏東縣體育會柔道委員會</t>
  </si>
  <si>
    <t>宜蘭縣體育會柔道委員會</t>
  </si>
  <si>
    <t>中國文化大學</t>
  </si>
  <si>
    <t>國立體育大學</t>
  </si>
  <si>
    <t>臺中市私立新民高級中學</t>
  </si>
  <si>
    <t>國立東石高級中學</t>
  </si>
  <si>
    <t>新北市立明德高級中學</t>
  </si>
  <si>
    <t>高雄市私立三信高級家事商業職業學校</t>
  </si>
  <si>
    <t>基隆市體育會柔道委員會</t>
  </si>
  <si>
    <t>臺北市大理高級中學</t>
  </si>
  <si>
    <t>桃園市體育會柔道委員會</t>
  </si>
  <si>
    <t>嘉義縣私立協志高級工商職業學校</t>
  </si>
  <si>
    <t>弘光科技大學</t>
  </si>
  <si>
    <t>臺北市立大同高級中學</t>
  </si>
  <si>
    <t>基隆市立安樂高級中學</t>
  </si>
  <si>
    <t>屏東縣立枋寮高級中學</t>
  </si>
  <si>
    <t>高雄市立翠屏國民中小學</t>
  </si>
  <si>
    <t>高雄市立文山高級中學</t>
  </si>
  <si>
    <t>新北市立竹圍高級中學</t>
  </si>
  <si>
    <t>嘉義市柔道協會</t>
  </si>
  <si>
    <t>高雄市立海青高級工商職業學校</t>
  </si>
  <si>
    <t>新北市立三民高級中學</t>
  </si>
  <si>
    <t>新北市立錦和高級中學</t>
  </si>
  <si>
    <t>大安柔道館</t>
  </si>
  <si>
    <t>屏東縣立大同高級中學</t>
  </si>
  <si>
    <t>苗栗縣立苑裡高級中學</t>
  </si>
  <si>
    <t>屏東縣立來義高級中學</t>
  </si>
  <si>
    <t>長庚學校財團法人長庚科技大學</t>
  </si>
  <si>
    <t>嘉義縣體育會柔道委員會
(嘉義縣朴子柔道訓練站)</t>
  </si>
  <si>
    <t>台南市柔道進步協會</t>
  </si>
  <si>
    <t>國立曾文高級家事商業職業學校</t>
  </si>
  <si>
    <t>國立斗六高級中學</t>
  </si>
  <si>
    <t>美和學校財團法人美和科技大學</t>
  </si>
  <si>
    <t>銘傳大學</t>
  </si>
  <si>
    <t>黎明技術學院</t>
  </si>
  <si>
    <t>國立嘉義大學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</si>
  <si>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</si>
  <si>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</si>
  <si>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</si>
  <si>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</si>
  <si>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</si>
  <si>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</si>
  <si>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</si>
  <si>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</si>
  <si>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</si>
  <si>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</si>
  <si>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</si>
  <si>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</si>
  <si>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</si>
  <si>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</si>
  <si>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</si>
  <si>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</si>
  <si>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</si>
  <si>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</si>
  <si>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</si>
  <si>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</si>
  <si>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</si>
  <si>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</si>
  <si>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</si>
  <si>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</si>
  <si>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</si>
  <si>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</si>
  <si>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</si>
  <si>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</si>
  <si>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</si>
  <si>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</si>
  <si>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</si>
  <si>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</si>
  <si>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</si>
  <si>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</si>
  <si>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</si>
  <si>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</si>
  <si>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</si>
  <si>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</si>
  <si>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</si>
  <si>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</si>
  <si>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</si>
  <si>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</si>
  <si>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</si>
  <si>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</si>
  <si>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</si>
  <si>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</si>
  <si>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</si>
  <si>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</si>
  <si>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</si>
  <si>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</si>
  <si>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</si>
  <si>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</si>
  <si>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</si>
  <si>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</si>
  <si>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</si>
  <si>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</si>
  <si>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</si>
  <si>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</si>
  <si>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</si>
  <si>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</si>
  <si>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</si>
  <si>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</si>
  <si>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</si>
  <si>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</si>
  <si>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</si>
  <si>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</si>
  <si>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</si>
  <si>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</si>
  <si>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</si>
  <si>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</si>
  <si>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</si>
  <si>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</si>
  <si>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</si>
  <si>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</si>
  <si>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</si>
  <si>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</si>
  <si>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</si>
  <si>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</si>
  <si>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</si>
  <si>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</si>
  <si>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</si>
  <si>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</si>
  <si>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</si>
  <si>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</si>
  <si>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</si>
  <si>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</si>
  <si>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</si>
  <si>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</si>
  <si>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</si>
  <si>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請選組別↓</t>
  </si>
  <si>
    <t>第二級-66kg</t>
    <phoneticPr fontId="4" type="noConversion"/>
  </si>
  <si>
    <t>第三級-73kg</t>
    <phoneticPr fontId="4" type="noConversion"/>
  </si>
  <si>
    <t>社會男子甲組</t>
    <phoneticPr fontId="4" type="noConversion"/>
  </si>
  <si>
    <t>第四級-81kg</t>
    <phoneticPr fontId="4" type="noConversion"/>
  </si>
  <si>
    <t>第五級-90kg</t>
    <phoneticPr fontId="4" type="noConversion"/>
  </si>
  <si>
    <t>第六級-100kg</t>
    <phoneticPr fontId="4" type="noConversion"/>
  </si>
  <si>
    <t>第七級+100kg</t>
    <phoneticPr fontId="4" type="noConversion"/>
  </si>
  <si>
    <t>第一級-48kg</t>
    <phoneticPr fontId="4" type="noConversion"/>
  </si>
  <si>
    <t>第二級-52kg</t>
    <phoneticPr fontId="4" type="noConversion"/>
  </si>
  <si>
    <t>第三級-57kg</t>
    <phoneticPr fontId="4" type="noConversion"/>
  </si>
  <si>
    <t>第四級-63kg</t>
    <phoneticPr fontId="4" type="noConversion"/>
  </si>
  <si>
    <t>第五級-70kg</t>
    <phoneticPr fontId="4" type="noConversion"/>
  </si>
  <si>
    <t>第六級-78kg</t>
    <phoneticPr fontId="4" type="noConversion"/>
  </si>
  <si>
    <t>第七級+78kg</t>
    <phoneticPr fontId="4" type="noConversion"/>
  </si>
  <si>
    <r>
      <t>請選組別</t>
    </r>
    <r>
      <rPr>
        <sz val="11"/>
        <rFont val="新細明體"/>
        <family val="1"/>
        <charset val="136"/>
      </rPr>
      <t>↓</t>
    </r>
    <phoneticPr fontId="4" type="noConversion"/>
  </si>
  <si>
    <t>級數&amp;量級</t>
    <phoneticPr fontId="4" type="noConversion"/>
  </si>
  <si>
    <t>(一)個人組組別</t>
    <phoneticPr fontId="4" type="noConversion"/>
  </si>
  <si>
    <t>性別</t>
    <phoneticPr fontId="4" type="noConversion"/>
  </si>
  <si>
    <t>男</t>
    <phoneticPr fontId="4" type="noConversion"/>
  </si>
  <si>
    <t>女</t>
    <phoneticPr fontId="4" type="noConversion"/>
  </si>
  <si>
    <t>團體組組別</t>
    <phoneticPr fontId="4" type="noConversion"/>
  </si>
  <si>
    <t>個人組組別</t>
    <phoneticPr fontId="4" type="noConversion"/>
  </si>
  <si>
    <t>請選擇會員編號↓</t>
    <phoneticPr fontId="4" type="noConversion"/>
  </si>
  <si>
    <t>請選組別↓</t>
    <phoneticPr fontId="4" type="noConversion"/>
  </si>
  <si>
    <t>男團體組組別</t>
    <phoneticPr fontId="4" type="noConversion"/>
  </si>
  <si>
    <t>女團體組組別</t>
    <phoneticPr fontId="4" type="noConversion"/>
  </si>
  <si>
    <t>國小男生組</t>
    <phoneticPr fontId="4" type="noConversion"/>
  </si>
  <si>
    <t>國小女生組</t>
    <phoneticPr fontId="4" type="noConversion"/>
  </si>
  <si>
    <t>請選組別↓</t>
    <phoneticPr fontId="4" type="noConversion"/>
  </si>
  <si>
    <t>請選</t>
    <phoneticPr fontId="4" type="noConversion"/>
  </si>
  <si>
    <t>男個人組組別</t>
    <phoneticPr fontId="4" type="noConversion"/>
  </si>
  <si>
    <t>女個人組組別</t>
    <phoneticPr fontId="4" type="noConversion"/>
  </si>
  <si>
    <t>第一級-60kg</t>
    <phoneticPr fontId="4" type="noConversion"/>
  </si>
  <si>
    <t>第一級-55kg</t>
    <phoneticPr fontId="4" type="noConversion"/>
  </si>
  <si>
    <t>第二級-60kg</t>
    <phoneticPr fontId="4" type="noConversion"/>
  </si>
  <si>
    <t>第三級-66kg</t>
    <phoneticPr fontId="4" type="noConversion"/>
  </si>
  <si>
    <t>第四級-73kg</t>
    <phoneticPr fontId="4" type="noConversion"/>
  </si>
  <si>
    <t>第五級-81kg</t>
    <phoneticPr fontId="4" type="noConversion"/>
  </si>
  <si>
    <t>第六級-90kg</t>
    <phoneticPr fontId="4" type="noConversion"/>
  </si>
  <si>
    <t>第七級-100kg</t>
    <phoneticPr fontId="4" type="noConversion"/>
  </si>
  <si>
    <t>第八級+100kg</t>
    <phoneticPr fontId="4" type="noConversion"/>
  </si>
  <si>
    <t>第一級-44kg</t>
    <phoneticPr fontId="4" type="noConversion"/>
  </si>
  <si>
    <t>第二級-48kg</t>
    <phoneticPr fontId="4" type="noConversion"/>
  </si>
  <si>
    <t>第三級-52kg</t>
    <phoneticPr fontId="4" type="noConversion"/>
  </si>
  <si>
    <t>第四級-57kg</t>
    <phoneticPr fontId="4" type="noConversion"/>
  </si>
  <si>
    <t>第五級-63kg</t>
    <phoneticPr fontId="4" type="noConversion"/>
  </si>
  <si>
    <t>第六級-70kg</t>
    <phoneticPr fontId="4" type="noConversion"/>
  </si>
  <si>
    <t>第七級-78kg</t>
    <phoneticPr fontId="4" type="noConversion"/>
  </si>
  <si>
    <t>第八級+78kg</t>
    <phoneticPr fontId="4" type="noConversion"/>
  </si>
  <si>
    <t>第一級-38kg</t>
    <phoneticPr fontId="4" type="noConversion"/>
  </si>
  <si>
    <t>第二級-42kg</t>
    <phoneticPr fontId="4" type="noConversion"/>
  </si>
  <si>
    <t>第三級-46kg</t>
    <phoneticPr fontId="4" type="noConversion"/>
  </si>
  <si>
    <t>第四級-50kg</t>
    <phoneticPr fontId="4" type="noConversion"/>
  </si>
  <si>
    <t>第五級-55kg</t>
    <phoneticPr fontId="4" type="noConversion"/>
  </si>
  <si>
    <t>第六級-60kg</t>
    <phoneticPr fontId="4" type="noConversion"/>
  </si>
  <si>
    <t>第七級-66kg</t>
    <phoneticPr fontId="4" type="noConversion"/>
  </si>
  <si>
    <t>第八級-73kg</t>
    <phoneticPr fontId="4" type="noConversion"/>
  </si>
  <si>
    <t>第九級-81kg</t>
    <phoneticPr fontId="4" type="noConversion"/>
  </si>
  <si>
    <t>第十級+81kg</t>
    <phoneticPr fontId="4" type="noConversion"/>
  </si>
  <si>
    <t>第一級-36kg</t>
    <phoneticPr fontId="4" type="noConversion"/>
  </si>
  <si>
    <t>第二級-40kg</t>
    <phoneticPr fontId="4" type="noConversion"/>
  </si>
  <si>
    <t>第三級-44kg</t>
    <phoneticPr fontId="4" type="noConversion"/>
  </si>
  <si>
    <t>第四級-48kg</t>
    <phoneticPr fontId="4" type="noConversion"/>
  </si>
  <si>
    <t>第五級-52kg</t>
    <phoneticPr fontId="4" type="noConversion"/>
  </si>
  <si>
    <t>第六級-57kg</t>
    <phoneticPr fontId="4" type="noConversion"/>
  </si>
  <si>
    <t>第七級-63kg</t>
    <phoneticPr fontId="4" type="noConversion"/>
  </si>
  <si>
    <t>第八級-70kg</t>
    <phoneticPr fontId="4" type="noConversion"/>
  </si>
  <si>
    <t>第九級+70kg</t>
    <phoneticPr fontId="4" type="noConversion"/>
  </si>
  <si>
    <t>第一級-30kg</t>
    <phoneticPr fontId="4" type="noConversion"/>
  </si>
  <si>
    <t>第二級-33kg</t>
    <phoneticPr fontId="4" type="noConversion"/>
  </si>
  <si>
    <t>第三級-37kg</t>
    <phoneticPr fontId="4" type="noConversion"/>
  </si>
  <si>
    <t>第四級-41kg</t>
    <phoneticPr fontId="4" type="noConversion"/>
  </si>
  <si>
    <t>第五級-45kg</t>
    <phoneticPr fontId="4" type="noConversion"/>
  </si>
  <si>
    <t>第六級-50kg</t>
    <phoneticPr fontId="4" type="noConversion"/>
  </si>
  <si>
    <t>第七級-55kg</t>
    <phoneticPr fontId="4" type="noConversion"/>
  </si>
  <si>
    <t>第八級+55kg</t>
    <phoneticPr fontId="4" type="noConversion"/>
  </si>
  <si>
    <t>第一級-26kg</t>
    <phoneticPr fontId="4" type="noConversion"/>
  </si>
  <si>
    <t>第二級-30kg</t>
    <phoneticPr fontId="4" type="noConversion"/>
  </si>
  <si>
    <t>第三級-33kg</t>
    <phoneticPr fontId="4" type="noConversion"/>
  </si>
  <si>
    <t>第四級-37kg</t>
    <phoneticPr fontId="4" type="noConversion"/>
  </si>
  <si>
    <t>第五級-41kg</t>
    <phoneticPr fontId="4" type="noConversion"/>
  </si>
  <si>
    <t>第六級-45kg</t>
    <phoneticPr fontId="4" type="noConversion"/>
  </si>
  <si>
    <t>第七級-50kg</t>
    <phoneticPr fontId="4" type="noConversion"/>
  </si>
  <si>
    <t>第八級-55kg</t>
    <phoneticPr fontId="4" type="noConversion"/>
  </si>
  <si>
    <t>第九級+55kg</t>
    <phoneticPr fontId="4" type="noConversion"/>
  </si>
  <si>
    <t>3.請填入聯絡人及聯絡人電話。</t>
    <phoneticPr fontId="4" type="noConversion"/>
  </si>
  <si>
    <t>男</t>
  </si>
  <si>
    <t>大專男子甲組</t>
    <phoneticPr fontId="4" type="noConversion"/>
  </si>
  <si>
    <t>大專女子甲組</t>
    <phoneticPr fontId="4" type="noConversion"/>
  </si>
  <si>
    <t>單位及教練簽章:</t>
    <phoneticPr fontId="4" type="noConversion"/>
  </si>
  <si>
    <t>單位及教練簽章:</t>
    <phoneticPr fontId="4" type="noConversion"/>
  </si>
  <si>
    <t>選手名單</t>
    <phoneticPr fontId="4" type="noConversion"/>
  </si>
  <si>
    <t>匯款證明單黏貼處~超出下頁部份往上摺即可~謝謝!</t>
    <phoneticPr fontId="4" type="noConversion"/>
  </si>
  <si>
    <t>3.請將匯款證明黏貼於&lt;匯款證明單黏貼處&gt;~超出部份往上摺即可。</t>
    <phoneticPr fontId="4" type="noConversion"/>
  </si>
  <si>
    <t>1.請選擇會員號碼。</t>
    <phoneticPr fontId="4" type="noConversion"/>
  </si>
  <si>
    <r>
      <rPr>
        <sz val="14"/>
        <rFont val="新細明體"/>
        <family val="1"/>
        <charset val="136"/>
      </rPr>
      <t>※</t>
    </r>
    <r>
      <rPr>
        <sz val="14"/>
        <rFont val="標楷體"/>
        <family val="4"/>
        <charset val="136"/>
      </rPr>
      <t>單位名稱會自行顯示，若要開立不同名稱之收據~請另外註記</t>
    </r>
    <phoneticPr fontId="4" type="noConversion"/>
  </si>
  <si>
    <t>※輸入組數/人數後，金額會自動計算，不需再填。</t>
    <phoneticPr fontId="4" type="noConversion"/>
  </si>
  <si>
    <t>2.請填入報名組數及人數。</t>
    <phoneticPr fontId="4" type="noConversion"/>
  </si>
  <si>
    <t>B.職員名單(須列印郵寄)</t>
    <phoneticPr fontId="4" type="noConversion"/>
  </si>
  <si>
    <t>A.報名總表(須列印，連同匯款證明單一同郵寄以完成報名)</t>
    <phoneticPr fontId="4" type="noConversion"/>
  </si>
  <si>
    <t>C.選手名單(須列印郵寄)</t>
    <phoneticPr fontId="4" type="noConversion"/>
  </si>
  <si>
    <t>1.請填入單位名稱-限四個字。</t>
    <phoneticPr fontId="4" type="noConversion"/>
  </si>
  <si>
    <t>(團體組含隊長至多七名)</t>
    <phoneticPr fontId="4" type="noConversion"/>
  </si>
  <si>
    <t>2.團體組含隊長至多七名。</t>
    <phoneticPr fontId="4" type="noConversion"/>
  </si>
  <si>
    <t>※ B.隊職員名單與 C.選手名單務必一致</t>
    <phoneticPr fontId="4" type="noConversion"/>
  </si>
  <si>
    <t>項</t>
    <phoneticPr fontId="4" type="noConversion"/>
  </si>
  <si>
    <t>3.請勿自行增加列數。</t>
    <phoneticPr fontId="4" type="noConversion"/>
  </si>
  <si>
    <t>3.未報名之組別~請自行刪減表格列後再列印。</t>
    <phoneticPr fontId="4" type="noConversion"/>
  </si>
  <si>
    <t>1.請確實填入選手個人資料(出生年月日及身分證字號)，俾便辦理保險事宜。</t>
    <phoneticPr fontId="4" type="noConversion"/>
  </si>
  <si>
    <t>2.請先選擇&lt;性別&gt;，再選擇組別。</t>
    <phoneticPr fontId="4" type="noConversion"/>
  </si>
  <si>
    <t>3.請勿刪除/增加任何欄位，人數大於30人請往下填第二頁。</t>
    <phoneticPr fontId="4" type="noConversion"/>
  </si>
  <si>
    <t>※盡量不使用匯票、現金袋或現金等方式繳交報名費</t>
    <phoneticPr fontId="4" type="noConversion"/>
  </si>
  <si>
    <t>---&gt;會務人員收取現金對帳會容易疏漏</t>
    <phoneticPr fontId="4" type="noConversion"/>
  </si>
  <si>
    <t>※電匯帳戶:中華民國柔道總會呂威震，彰化銀行/中崙分行-5154-01-468000-00。</t>
    <phoneticPr fontId="4" type="noConversion"/>
  </si>
  <si>
    <t xml:space="preserve">C.選手名單 </t>
    <phoneticPr fontId="4" type="noConversion"/>
  </si>
  <si>
    <t>B.隊職員名單</t>
    <phoneticPr fontId="4" type="noConversion"/>
  </si>
  <si>
    <t>匯款證明單</t>
  </si>
  <si>
    <t>家長同意書</t>
    <phoneticPr fontId="4" type="noConversion"/>
  </si>
  <si>
    <t>A.報名總表</t>
    <phoneticPr fontId="4" type="noConversion"/>
  </si>
  <si>
    <t>※郵寄地址:104臺北市中山區朱崙街20號510室。(郵戳為憑)。</t>
    <phoneticPr fontId="4" type="noConversion"/>
  </si>
  <si>
    <t>※需郵寄資料:</t>
    <phoneticPr fontId="4" type="noConversion"/>
  </si>
  <si>
    <t>※如有正當理由無法參賽者，所繳報名費扣除相關行政作業所需支出後退還餘款</t>
    <phoneticPr fontId="4" type="noConversion"/>
  </si>
  <si>
    <r>
      <t>※請於報名截止日前將電子檔案寄至報名專用電子信箱:</t>
    </r>
    <r>
      <rPr>
        <u/>
        <sz val="14"/>
        <rFont val="標楷體"/>
        <family val="4"/>
        <charset val="136"/>
      </rPr>
      <t>tpejudo.ctja@gmail.com</t>
    </r>
    <r>
      <rPr>
        <sz val="14"/>
        <rFont val="標楷體"/>
        <family val="4"/>
        <charset val="136"/>
      </rPr>
      <t>。</t>
    </r>
    <phoneticPr fontId="4" type="noConversion"/>
  </si>
  <si>
    <t>※團體會員常年會費或個人會員常年會費歡迎連同報名費一起繳交</t>
    <phoneticPr fontId="4" type="noConversion"/>
  </si>
  <si>
    <t>4.以道館或柔委會報名之在學生請務必於名字後面加上(學校名稱)</t>
    <phoneticPr fontId="4" type="noConversion"/>
  </si>
  <si>
    <t>十、報名手續：一律採用電子郵件方式報名。</t>
    <phoneticPr fontId="4" type="noConversion"/>
  </si>
  <si>
    <t>格式組(一組2人)</t>
    <phoneticPr fontId="4" type="noConversion"/>
  </si>
  <si>
    <t>男</t>
    <phoneticPr fontId="4" type="noConversion"/>
  </si>
  <si>
    <t>1.請先選擇&lt;性別&gt;，再選擇組別</t>
    <phoneticPr fontId="4" type="noConversion"/>
  </si>
  <si>
    <t>---&gt;(退報名費二分之一)(※限報到前告知)</t>
    <phoneticPr fontId="4" type="noConversion"/>
  </si>
  <si>
    <r>
      <t>國小個人組請</t>
    </r>
    <r>
      <rPr>
        <b/>
        <u/>
        <sz val="16"/>
        <color indexed="12"/>
        <rFont val="標楷體"/>
        <family val="4"/>
        <charset val="136"/>
      </rPr>
      <t>選</t>
    </r>
    <r>
      <rPr>
        <b/>
        <sz val="16"/>
        <color indexed="12"/>
        <rFont val="標楷體"/>
        <family val="4"/>
        <charset val="136"/>
      </rPr>
      <t>擇&lt;A組&gt;或&lt;B組&gt;</t>
    </r>
    <phoneticPr fontId="4" type="noConversion"/>
  </si>
  <si>
    <r>
      <t>國小團體組請</t>
    </r>
    <r>
      <rPr>
        <b/>
        <u/>
        <sz val="16"/>
        <color indexed="12"/>
        <rFont val="標楷體"/>
        <family val="4"/>
        <charset val="136"/>
      </rPr>
      <t>選擇</t>
    </r>
    <r>
      <rPr>
        <b/>
        <sz val="16"/>
        <color indexed="12"/>
        <rFont val="標楷體"/>
        <family val="4"/>
        <charset val="136"/>
      </rPr>
      <t>&lt;國小男生組&gt;及&lt;國小女生組&gt;</t>
    </r>
    <phoneticPr fontId="4" type="noConversion"/>
  </si>
  <si>
    <t>會員項目</t>
  </si>
  <si>
    <t>電話</t>
  </si>
  <si>
    <t>負責人</t>
  </si>
  <si>
    <t>地址</t>
  </si>
  <si>
    <t>郵</t>
  </si>
  <si>
    <t>新北市立土城國民中學</t>
  </si>
  <si>
    <t>臺南市立民德國民中學</t>
  </si>
  <si>
    <t>新北市立江翠國民中學</t>
  </si>
  <si>
    <t>高雄市立中庄國民中學</t>
  </si>
  <si>
    <t>高雄市大寮區中庄國民小學</t>
  </si>
  <si>
    <t>新北市立正德國民中學</t>
  </si>
  <si>
    <t>新北市淡水區鄧公國民小學</t>
  </si>
  <si>
    <t>新北市立碧華國民中學</t>
  </si>
  <si>
    <t>臺中市立豐原國民中學</t>
  </si>
  <si>
    <t>新北市立溪崑國民中學</t>
  </si>
  <si>
    <t>新竹縣尖石鄉秀巒國民小學</t>
  </si>
  <si>
    <t>屏東縣立泰武國民中學</t>
  </si>
  <si>
    <t>屏東縣泰武鄉武潭國民小學</t>
  </si>
  <si>
    <t>臺北市立北投國民中學</t>
  </si>
  <si>
    <t>新北市中和區錦和國民小學</t>
  </si>
  <si>
    <t>桃園市立會稽國民中學</t>
  </si>
  <si>
    <t>苗栗縣立致民國民中學</t>
  </si>
  <si>
    <t>新北市淡水區新興國民小學</t>
  </si>
  <si>
    <t>桃園市楊梅區大同國民小學</t>
  </si>
  <si>
    <t>雲林縣立二崙國民中學</t>
  </si>
  <si>
    <t>屏東縣三地門鄉地磨兒國民小學</t>
  </si>
  <si>
    <t>臺北市立民權國民中學</t>
  </si>
  <si>
    <t>新北市板橋區江翠國民小學</t>
  </si>
  <si>
    <t>苗栗縣苑裡鎮山腳國民小學</t>
  </si>
  <si>
    <t>基隆市安樂區建德國民小學</t>
  </si>
  <si>
    <t>桃園市立楊梅國民中學</t>
  </si>
  <si>
    <t>高雄市立大義國民中學</t>
  </si>
  <si>
    <t>新竹縣立尖石國民中學</t>
  </si>
  <si>
    <t>苗栗縣泰安鄉梅園國民小學</t>
  </si>
  <si>
    <t>嘉義市立大業國民中學</t>
  </si>
  <si>
    <t>屏東縣立牡丹國民中學</t>
  </si>
  <si>
    <t>彰化縣立和群國民中學</t>
  </si>
  <si>
    <t>嘉義市立北興國民中學</t>
  </si>
  <si>
    <t>臺北市立桃源國民中學</t>
  </si>
  <si>
    <t>臺北市私立中山國民小學</t>
  </si>
  <si>
    <t>苗栗縣西湖鄉瑞湖國民小學</t>
  </si>
  <si>
    <t>臺中市立崇倫國民中學</t>
  </si>
  <si>
    <t>政府機關</t>
    <phoneticPr fontId="4" type="noConversion"/>
  </si>
  <si>
    <t>道館</t>
    <phoneticPr fontId="4" type="noConversion"/>
  </si>
  <si>
    <t>大專院校</t>
    <phoneticPr fontId="4" type="noConversion"/>
  </si>
  <si>
    <t>中等學校</t>
    <phoneticPr fontId="4" type="noConversion"/>
  </si>
  <si>
    <t>小學</t>
    <phoneticPr fontId="4" type="noConversion"/>
  </si>
  <si>
    <t>推廣協會</t>
    <phoneticPr fontId="4" type="noConversion"/>
  </si>
  <si>
    <t>聯絡人</t>
    <phoneticPr fontId="4" type="noConversion"/>
  </si>
  <si>
    <t>聯絡電話</t>
    <phoneticPr fontId="4" type="noConversion"/>
  </si>
  <si>
    <t xml:space="preserve">未報名之組別~可將&lt;表格列&gt;請自行刪減後再列印~謝謝! </t>
  </si>
  <si>
    <t>&lt;--1.請先選擇&lt;或填入3碼&gt;會員編號</t>
    <phoneticPr fontId="4" type="noConversion"/>
  </si>
  <si>
    <t>新北市體育總會柔道委員會</t>
    <phoneticPr fontId="24" type="noConversion"/>
  </si>
  <si>
    <t>板橋區體育會柔道委員會</t>
    <phoneticPr fontId="24" type="noConversion"/>
  </si>
  <si>
    <t>縣(市)委員會</t>
    <phoneticPr fontId="4" type="noConversion"/>
  </si>
  <si>
    <t>新竹市體育會柔道委員會</t>
    <phoneticPr fontId="24" type="noConversion"/>
  </si>
  <si>
    <t>南投縣體育會柔道委員會</t>
    <phoneticPr fontId="24" type="noConversion"/>
  </si>
  <si>
    <t>嘉義市體育會柔道委員會</t>
    <phoneticPr fontId="24" type="noConversion"/>
  </si>
  <si>
    <t>臺灣警察專科學校</t>
    <phoneticPr fontId="24" type="noConversion"/>
  </si>
  <si>
    <t>國立臺灣體育運動大學</t>
    <phoneticPr fontId="24" type="noConversion"/>
  </si>
  <si>
    <t>臺北市私立稻江高級護理家事職業學校</t>
    <phoneticPr fontId="24" type="noConversion"/>
  </si>
  <si>
    <t>臺北市立士林高級商業職業學校</t>
    <phoneticPr fontId="24" type="noConversion"/>
  </si>
  <si>
    <t>國立蘇澳高級海事水產職業學校</t>
    <phoneticPr fontId="24" type="noConversion"/>
  </si>
  <si>
    <t>臺北市中正區忠義國民小學</t>
    <phoneticPr fontId="24" type="noConversion"/>
  </si>
  <si>
    <t>臺中市后里區后里國民小學</t>
    <phoneticPr fontId="24" type="noConversion"/>
  </si>
  <si>
    <t>草屯鎮柔道委員會</t>
    <phoneticPr fontId="24" type="noConversion"/>
  </si>
  <si>
    <t>臺南市私立長榮高級中學</t>
    <phoneticPr fontId="24" type="noConversion"/>
  </si>
  <si>
    <t>嘉義市私立嘉華高級中學</t>
    <phoneticPr fontId="24" type="noConversion"/>
  </si>
  <si>
    <t>臺東縣臺東市知本國民小學</t>
    <phoneticPr fontId="24" type="noConversion"/>
  </si>
  <si>
    <t>吳鳳學校財團法人吳鳳科技大學</t>
    <phoneticPr fontId="24" type="noConversion"/>
  </si>
  <si>
    <t>南投縣立草屯國民中學</t>
    <phoneticPr fontId="24" type="noConversion"/>
  </si>
  <si>
    <t>臺東縣臺東市卑南國民小學</t>
    <phoneticPr fontId="24" type="noConversion"/>
  </si>
  <si>
    <t>臺北市立復興高級中學</t>
    <phoneticPr fontId="24" type="noConversion"/>
  </si>
  <si>
    <t>憲兵訓練中心(體戰組)</t>
    <phoneticPr fontId="24" type="noConversion"/>
  </si>
  <si>
    <t>臺中市立后綜高級中學</t>
    <phoneticPr fontId="24" type="noConversion"/>
  </si>
  <si>
    <t>彰化縣體育會柔道委員會</t>
    <phoneticPr fontId="24" type="noConversion"/>
  </si>
  <si>
    <t>臺中市體育總會柔道委員會</t>
    <phoneticPr fontId="24" type="noConversion"/>
  </si>
  <si>
    <t>花蓮柔道館</t>
    <phoneticPr fontId="24" type="noConversion"/>
  </si>
  <si>
    <t>可愛柔道館</t>
    <phoneticPr fontId="24" type="noConversion"/>
  </si>
  <si>
    <t>國立臺東大學</t>
    <phoneticPr fontId="24" type="noConversion"/>
  </si>
  <si>
    <t>景文科技大學</t>
    <phoneticPr fontId="24" type="noConversion"/>
  </si>
  <si>
    <t>屏東縣立瑪家國民中學</t>
    <phoneticPr fontId="24" type="noConversion"/>
  </si>
  <si>
    <t>宜蘭縣立南澳高級中學</t>
    <phoneticPr fontId="24" type="noConversion"/>
  </si>
  <si>
    <t>新北市三芝區興華國民小學</t>
    <phoneticPr fontId="24" type="noConversion"/>
  </si>
  <si>
    <t>高雄市立忠孝國民中學</t>
    <phoneticPr fontId="24" type="noConversion"/>
  </si>
  <si>
    <t>新北市立中山國民中學</t>
    <phoneticPr fontId="24" type="noConversion"/>
  </si>
  <si>
    <t>私立開南大學</t>
    <phoneticPr fontId="24" type="noConversion"/>
  </si>
  <si>
    <t>屏東縣立里港國民中學</t>
    <phoneticPr fontId="24" type="noConversion"/>
  </si>
  <si>
    <t>屏東縣立九如國民中學</t>
    <phoneticPr fontId="24" type="noConversion"/>
  </si>
  <si>
    <t>高雄市私立樹德高級家事商業職業學校</t>
    <phoneticPr fontId="24" type="noConversion"/>
  </si>
  <si>
    <t>雲林縣虎尾鎮柔道促進會</t>
    <phoneticPr fontId="24" type="noConversion"/>
  </si>
  <si>
    <t>澎湖縣體育會柔道委員會</t>
    <phoneticPr fontId="24" type="noConversion"/>
  </si>
  <si>
    <t>新竹市立虎林國民中學</t>
    <phoneticPr fontId="24" type="noConversion"/>
  </si>
  <si>
    <t>新營區體育會柔道委員會</t>
    <phoneticPr fontId="24" type="noConversion"/>
  </si>
  <si>
    <t>海軍軍官學校</t>
    <phoneticPr fontId="24" type="noConversion"/>
  </si>
  <si>
    <t>臺中市武道協會</t>
    <phoneticPr fontId="24" type="noConversion"/>
  </si>
  <si>
    <t>南投縣仁愛鄉紅葉國民小學</t>
    <phoneticPr fontId="24" type="noConversion"/>
  </si>
  <si>
    <t>臺南市體育總會柔道委員會</t>
    <phoneticPr fontId="24" type="noConversion"/>
  </si>
  <si>
    <t>臺北市萬華區新和國民小學</t>
    <phoneticPr fontId="24" type="noConversion"/>
  </si>
  <si>
    <t>所在縣市</t>
    <phoneticPr fontId="4" type="noConversion"/>
  </si>
  <si>
    <t>直轄市委員會</t>
    <phoneticPr fontId="4" type="noConversion"/>
  </si>
  <si>
    <t>團體數</t>
    <phoneticPr fontId="4" type="noConversion"/>
  </si>
  <si>
    <t>基隆市 </t>
  </si>
  <si>
    <t>宜蘭縣 </t>
  </si>
  <si>
    <t>桃園縣 </t>
  </si>
  <si>
    <t>苗栗縣 </t>
  </si>
  <si>
    <t>南投縣 </t>
  </si>
  <si>
    <t>彰化縣 </t>
  </si>
  <si>
    <t>雲林縣 </t>
  </si>
  <si>
    <t>屏東縣 </t>
  </si>
  <si>
    <t>花蓮縣 </t>
  </si>
  <si>
    <t>台東縣 </t>
  </si>
  <si>
    <t>新竹縣</t>
    <phoneticPr fontId="4" type="noConversion"/>
  </si>
  <si>
    <t>新竹市 </t>
  </si>
  <si>
    <t>嘉義縣</t>
    <phoneticPr fontId="4" type="noConversion"/>
  </si>
  <si>
    <t>嘉義市 </t>
  </si>
  <si>
    <t>澎湖縣</t>
    <phoneticPr fontId="4" type="noConversion"/>
  </si>
  <si>
    <t>台南市 </t>
    <phoneticPr fontId="4" type="noConversion"/>
  </si>
  <si>
    <t>高雄市 </t>
    <phoneticPr fontId="4" type="noConversion"/>
  </si>
  <si>
    <t>台北市 </t>
    <phoneticPr fontId="4" type="noConversion"/>
  </si>
  <si>
    <t>台中市 </t>
    <phoneticPr fontId="4" type="noConversion"/>
  </si>
  <si>
    <t>縣(市)體育會委員會</t>
    <phoneticPr fontId="4" type="noConversion"/>
  </si>
  <si>
    <t>是否對外
開放招生</t>
    <phoneticPr fontId="4" type="noConversion"/>
  </si>
  <si>
    <t>開放
練習時間</t>
    <phoneticPr fontId="4" type="noConversion"/>
  </si>
  <si>
    <t>台灣省體育會柔道協會</t>
    <phoneticPr fontId="24" type="noConversion"/>
  </si>
  <si>
    <t>基隆市</t>
  </si>
  <si>
    <t>臺北市體育總會柔道委員會</t>
    <phoneticPr fontId="4" type="noConversion"/>
  </si>
  <si>
    <t>臺北市</t>
  </si>
  <si>
    <t>新北市</t>
  </si>
  <si>
    <t>桃園市</t>
  </si>
  <si>
    <t>台中市</t>
  </si>
  <si>
    <t>台南市</t>
    <phoneticPr fontId="24" type="noConversion"/>
  </si>
  <si>
    <t>高雄市</t>
  </si>
  <si>
    <t>新竹市</t>
  </si>
  <si>
    <t>嘉義市</t>
  </si>
  <si>
    <t>新竹縣體育會柔道委員會</t>
    <phoneticPr fontId="24" type="noConversion"/>
  </si>
  <si>
    <t>新竹縣</t>
  </si>
  <si>
    <t>彰化市</t>
  </si>
  <si>
    <t>南投縣</t>
  </si>
  <si>
    <t>嘉義縣</t>
  </si>
  <si>
    <t>屏東市</t>
  </si>
  <si>
    <t>宜蘭縣</t>
  </si>
  <si>
    <t>花蓮縣體育會柔道委員會</t>
    <phoneticPr fontId="24" type="noConversion"/>
  </si>
  <si>
    <t>花蓮縣</t>
  </si>
  <si>
    <t>臺東縣體育會柔道委員會</t>
    <phoneticPr fontId="24" type="noConversion"/>
  </si>
  <si>
    <t>台東市</t>
  </si>
  <si>
    <t>澎湖縣</t>
  </si>
  <si>
    <t>000</t>
    <phoneticPr fontId="4" type="noConversion"/>
  </si>
  <si>
    <t>中華民國柔道總會</t>
    <phoneticPr fontId="24" type="noConversion"/>
  </si>
  <si>
    <t>台北市</t>
    <phoneticPr fontId="24" type="noConversion"/>
  </si>
  <si>
    <t>土城區體育會柔道委員會</t>
    <phoneticPr fontId="24" type="noConversion"/>
  </si>
  <si>
    <t>淡水區體育會柔道委員會</t>
    <phoneticPr fontId="24" type="noConversion"/>
  </si>
  <si>
    <t>台南市</t>
  </si>
  <si>
    <t>海天武道館</t>
    <phoneticPr fontId="4" type="noConversion"/>
  </si>
  <si>
    <t>臺北市南港區柔道委員會成德柔道館</t>
    <phoneticPr fontId="24" type="noConversion"/>
  </si>
  <si>
    <t>台北市柔道推廣協會</t>
    <phoneticPr fontId="24" type="noConversion"/>
  </si>
  <si>
    <t>台中市柔道館</t>
    <phoneticPr fontId="24" type="noConversion"/>
  </si>
  <si>
    <t>台中市柔道協進會</t>
    <phoneticPr fontId="24" type="noConversion"/>
  </si>
  <si>
    <t>雲林縣</t>
  </si>
  <si>
    <t>臨福柔道館</t>
    <phoneticPr fontId="24" type="noConversion"/>
  </si>
  <si>
    <t>台中市</t>
    <phoneticPr fontId="24" type="noConversion"/>
  </si>
  <si>
    <t>臺北市立大學</t>
    <phoneticPr fontId="24" type="noConversion"/>
  </si>
  <si>
    <t>德明財經科技大學(體育室)</t>
    <phoneticPr fontId="24" type="noConversion"/>
  </si>
  <si>
    <t>康寧學校財團法人康寧大學</t>
    <phoneticPr fontId="24" type="noConversion"/>
  </si>
  <si>
    <t>崇右學校財團法人崇右影藝科技大學</t>
    <phoneticPr fontId="24" type="noConversion"/>
  </si>
  <si>
    <t>中央警察大學</t>
    <phoneticPr fontId="24" type="noConversion"/>
  </si>
  <si>
    <t>元智大學柔道隊</t>
    <phoneticPr fontId="24" type="noConversion"/>
  </si>
  <si>
    <t>南亞科技學校財團法人南亞技術學院</t>
    <phoneticPr fontId="24" type="noConversion"/>
  </si>
  <si>
    <t>大葉大學</t>
    <phoneticPr fontId="24" type="noConversion"/>
  </si>
  <si>
    <t>彰化縣</t>
  </si>
  <si>
    <t>嘉義市</t>
    <phoneticPr fontId="24" type="noConversion"/>
  </si>
  <si>
    <t>嘉藥學校財團法人嘉南藥理大學</t>
    <phoneticPr fontId="24" type="noConversion"/>
  </si>
  <si>
    <t>陸軍軍官學校</t>
    <phoneticPr fontId="24" type="noConversion"/>
  </si>
  <si>
    <t>屏東縣</t>
  </si>
  <si>
    <t>大仁科技大學</t>
    <phoneticPr fontId="24" type="noConversion"/>
  </si>
  <si>
    <t>屏東縣</t>
    <phoneticPr fontId="24" type="noConversion"/>
  </si>
  <si>
    <t>臺北市私立開南高級商工職業學校</t>
    <phoneticPr fontId="24" type="noConversion"/>
  </si>
  <si>
    <t>臺北市立新民國民中學</t>
    <phoneticPr fontId="24" type="noConversion"/>
  </si>
  <si>
    <t>新北市立八里國民中學</t>
    <phoneticPr fontId="24" type="noConversion"/>
  </si>
  <si>
    <t>新北市立樹林高級中學</t>
    <phoneticPr fontId="24" type="noConversion"/>
  </si>
  <si>
    <t>094</t>
    <phoneticPr fontId="4" type="noConversion"/>
  </si>
  <si>
    <t>宜蘭縣</t>
    <phoneticPr fontId="4" type="noConversion"/>
  </si>
  <si>
    <t>桃園市立楊明國民中學</t>
    <phoneticPr fontId="24" type="noConversion"/>
  </si>
  <si>
    <t>桃園市立內壢高級中等學校</t>
    <phoneticPr fontId="24" type="noConversion"/>
  </si>
  <si>
    <t>桃園市立觀音高級中等學校</t>
    <phoneticPr fontId="24" type="noConversion"/>
  </si>
  <si>
    <t>桃園市立壽山高級中等學校</t>
    <phoneticPr fontId="24" type="noConversion"/>
  </si>
  <si>
    <t>苗栗縣</t>
  </si>
  <si>
    <t>苗栗縣立福興武術國民中小學</t>
    <phoneticPr fontId="24" type="noConversion"/>
  </si>
  <si>
    <t>臺中市立后里國民中學</t>
    <phoneticPr fontId="24" type="noConversion"/>
  </si>
  <si>
    <t>台中市立神岡國民中學</t>
    <phoneticPr fontId="24" type="noConversion"/>
  </si>
  <si>
    <t>臺中市立豐原商業高級中等學校</t>
    <phoneticPr fontId="24" type="noConversion"/>
  </si>
  <si>
    <t>國立和美實驗學校</t>
    <phoneticPr fontId="24" type="noConversion"/>
  </si>
  <si>
    <t>彰化縣立鹿鳴國民中學</t>
    <phoneticPr fontId="24" type="noConversion"/>
  </si>
  <si>
    <t>彰化縣立埔鹽國民中學</t>
    <phoneticPr fontId="24" type="noConversion"/>
  </si>
  <si>
    <t>彰化縣</t>
    <phoneticPr fontId="24" type="noConversion"/>
  </si>
  <si>
    <t>中州學校財團法人中州科技大學</t>
    <phoneticPr fontId="24" type="noConversion"/>
  </si>
  <si>
    <t>彰化縣立彰化藝術高級中學</t>
    <phoneticPr fontId="24" type="noConversion"/>
  </si>
  <si>
    <t>國立南投高級中學</t>
    <phoneticPr fontId="24" type="noConversion"/>
  </si>
  <si>
    <t>南投市</t>
  </si>
  <si>
    <t>南投縣立南崗國民中學</t>
    <phoneticPr fontId="24" type="noConversion"/>
  </si>
  <si>
    <t>南投縣</t>
    <phoneticPr fontId="24" type="noConversion"/>
  </si>
  <si>
    <t>南投縣立南投國民中學</t>
    <phoneticPr fontId="24" type="noConversion"/>
  </si>
  <si>
    <t>南投縣私立同德家事商業職業學校</t>
    <phoneticPr fontId="24" type="noConversion"/>
  </si>
  <si>
    <t>南投縣</t>
    <phoneticPr fontId="24" type="noConversion"/>
  </si>
  <si>
    <t>雲林縣立虎尾國民中學</t>
    <phoneticPr fontId="24" type="noConversion"/>
  </si>
  <si>
    <t>臺南市立太子國民中學</t>
    <phoneticPr fontId="24" type="noConversion"/>
  </si>
  <si>
    <t>高雄市立中正高級工業職業學校</t>
    <phoneticPr fontId="24" type="noConversion"/>
  </si>
  <si>
    <t>高雄市立五甲國民中學</t>
    <phoneticPr fontId="24" type="noConversion"/>
  </si>
  <si>
    <t>高雄市立福誠高級中學</t>
    <phoneticPr fontId="24" type="noConversion"/>
  </si>
  <si>
    <t>高雄市立茄萣國民中學</t>
    <phoneticPr fontId="24" type="noConversion"/>
  </si>
  <si>
    <t>高雄市立立德國民中學</t>
    <phoneticPr fontId="24" type="noConversion"/>
  </si>
  <si>
    <t>國立臺東大學附屬體育高級中學</t>
    <phoneticPr fontId="24" type="noConversion"/>
  </si>
  <si>
    <t>臺東縣立卑南國民中學</t>
    <phoneticPr fontId="24" type="noConversion"/>
  </si>
  <si>
    <t>台北市</t>
    <phoneticPr fontId="24" type="noConversion"/>
  </si>
  <si>
    <t>台北市中山區吉林國民小學</t>
    <phoneticPr fontId="24" type="noConversion"/>
  </si>
  <si>
    <t>163</t>
    <phoneticPr fontId="24" type="noConversion"/>
  </si>
  <si>
    <t>新北市三峽區介壽國民小學</t>
    <phoneticPr fontId="24" type="noConversion"/>
  </si>
  <si>
    <t>新北市</t>
    <phoneticPr fontId="24" type="noConversion"/>
  </si>
  <si>
    <t>桃園市桃園區大業國民小學</t>
    <phoneticPr fontId="24" type="noConversion"/>
  </si>
  <si>
    <t>苗栗縣</t>
    <phoneticPr fontId="24" type="noConversion"/>
  </si>
  <si>
    <t>臺中市后里區內埔國民小學</t>
    <phoneticPr fontId="24" type="noConversion"/>
  </si>
  <si>
    <t>臺中市豐原區瑞穗國民小學</t>
    <phoneticPr fontId="24" type="noConversion"/>
  </si>
  <si>
    <t>臺中市豐原區豐田國民小學</t>
    <phoneticPr fontId="24" type="noConversion"/>
  </si>
  <si>
    <t>臺中市豐原區富春國民小學</t>
    <phoneticPr fontId="24" type="noConversion"/>
  </si>
  <si>
    <t>南投縣仁愛鄉發祥國民小學</t>
    <phoneticPr fontId="24" type="noConversion"/>
  </si>
  <si>
    <t>南投縣信義鄉同富國民小學</t>
  </si>
  <si>
    <t>屏東縣枋寮鄉枋寮國民小學</t>
    <phoneticPr fontId="24" type="noConversion"/>
  </si>
  <si>
    <t>屏東縣屏東市海豐國民小學</t>
    <phoneticPr fontId="24" type="noConversion"/>
  </si>
  <si>
    <t>190</t>
  </si>
  <si>
    <t>191</t>
  </si>
  <si>
    <t>192</t>
  </si>
  <si>
    <t>臺東縣卑南鄉大南國民小學</t>
    <phoneticPr fontId="24" type="noConversion"/>
  </si>
  <si>
    <t>台東縣</t>
  </si>
  <si>
    <t>193</t>
    <phoneticPr fontId="4" type="noConversion"/>
  </si>
  <si>
    <t>臺東縣卑南鄉太平國民小學</t>
    <phoneticPr fontId="24" type="noConversion"/>
  </si>
  <si>
    <t>台東縣</t>
    <phoneticPr fontId="24" type="noConversion"/>
  </si>
  <si>
    <t>聯絡人職稱</t>
    <phoneticPr fontId="4" type="noConversion"/>
  </si>
  <si>
    <t>負責人職稱</t>
    <phoneticPr fontId="4" type="noConversion"/>
  </si>
  <si>
    <r>
      <t>※主旨請寫</t>
    </r>
    <r>
      <rPr>
        <u/>
        <sz val="14"/>
        <color indexed="10"/>
        <rFont val="標楷體"/>
        <family val="4"/>
        <charset val="136"/>
      </rPr>
      <t>會員號碼+單位名稱4個字+107全國賽報名表</t>
    </r>
    <r>
      <rPr>
        <sz val="14"/>
        <color indexed="10"/>
        <rFont val="標楷體"/>
        <family val="4"/>
        <charset val="136"/>
      </rPr>
      <t>。(例:000柔道總會107全國賽報名表)</t>
    </r>
    <phoneticPr fontId="4" type="noConversion"/>
  </si>
  <si>
    <t>---&gt;請勿只填寫全國賽報名表(若大家都寫同樣的主旨-會務人員收信/查信會很容易疏漏)</t>
    <phoneticPr fontId="4" type="noConversion"/>
  </si>
  <si>
    <t>※請於報名截止日(4/13)前完成報名及繳費。</t>
    <phoneticPr fontId="4" type="noConversion"/>
  </si>
  <si>
    <t>中華民國柔道總會107年全國柔道錦標賽</t>
    <phoneticPr fontId="4" type="noConversion"/>
  </si>
  <si>
    <t>格式組請&lt;填寫&gt;在(一)個人組組別</t>
    <phoneticPr fontId="4" type="noConversion"/>
  </si>
  <si>
    <t>（二） 國中組：投之形、固之形、柔之形、極之形、講道館護身術。</t>
  </si>
  <si>
    <t>（四） 成人組：投之形、固之形、柔之形、極之形、講道館護身術。</t>
  </si>
  <si>
    <t>格式組</t>
    <phoneticPr fontId="4" type="noConversion"/>
  </si>
  <si>
    <t>(同組別人數多於七名時，請增加一列填寫)</t>
    <phoneticPr fontId="4" type="noConversion"/>
  </si>
  <si>
    <t>投之形</t>
    <phoneticPr fontId="4" type="noConversion"/>
  </si>
  <si>
    <t>固之形</t>
    <phoneticPr fontId="4" type="noConversion"/>
  </si>
  <si>
    <t>柔之形</t>
    <phoneticPr fontId="4" type="noConversion"/>
  </si>
  <si>
    <t>極之形</t>
    <phoneticPr fontId="4" type="noConversion"/>
  </si>
  <si>
    <t>（三） 高中組：投之形、固之形、柔之形、極之形、講道館護身術。</t>
    <phoneticPr fontId="4" type="noConversion"/>
  </si>
  <si>
    <t>講道館護身術</t>
    <phoneticPr fontId="4" type="noConversion"/>
  </si>
  <si>
    <t>組數</t>
    <phoneticPr fontId="4" type="noConversion"/>
  </si>
  <si>
    <t>年齡分組</t>
    <phoneticPr fontId="4" type="noConversion"/>
  </si>
  <si>
    <t>比賽項目</t>
    <phoneticPr fontId="4" type="noConversion"/>
  </si>
  <si>
    <t>身分證字號</t>
    <phoneticPr fontId="4" type="noConversion"/>
  </si>
  <si>
    <t>格式組報名表</t>
    <phoneticPr fontId="4" type="noConversion"/>
  </si>
  <si>
    <t>施術者姓名</t>
    <phoneticPr fontId="4" type="noConversion"/>
  </si>
  <si>
    <t>被施術者姓名</t>
    <phoneticPr fontId="4" type="noConversion"/>
  </si>
  <si>
    <t>國小A組</t>
    <phoneticPr fontId="4" type="noConversion"/>
  </si>
  <si>
    <t>國小B組</t>
    <phoneticPr fontId="4" type="noConversion"/>
  </si>
  <si>
    <t>國中組</t>
    <phoneticPr fontId="4" type="noConversion"/>
  </si>
  <si>
    <t>高中組</t>
    <phoneticPr fontId="4" type="noConversion"/>
  </si>
  <si>
    <t>成人組</t>
    <phoneticPr fontId="4" type="noConversion"/>
  </si>
  <si>
    <t>出生
年月日</t>
    <phoneticPr fontId="4" type="noConversion"/>
  </si>
  <si>
    <t>單位縮寫</t>
    <phoneticPr fontId="4" type="noConversion"/>
  </si>
  <si>
    <t>範例</t>
    <phoneticPr fontId="4" type="noConversion"/>
  </si>
  <si>
    <t>中華民國柔道總會108年全國柔道錦標賽</t>
    <phoneticPr fontId="4" type="noConversion"/>
  </si>
  <si>
    <t>中華民國柔道總會108年全國柔道錦標賽報名表</t>
    <phoneticPr fontId="4" type="noConversion"/>
  </si>
  <si>
    <t>001</t>
  </si>
  <si>
    <t>內政部警政署</t>
  </si>
  <si>
    <t>台灣省體育會柔道協會</t>
    <phoneticPr fontId="24" type="noConversion"/>
  </si>
  <si>
    <t>臺北市體育總會柔道協會</t>
  </si>
  <si>
    <t>新北市體育總會柔道委員會</t>
    <phoneticPr fontId="24" type="noConversion"/>
  </si>
  <si>
    <t>臺中市體育總會柔道委員會</t>
    <phoneticPr fontId="24" type="noConversion"/>
  </si>
  <si>
    <t>臺南市體育總會柔道委員會</t>
    <phoneticPr fontId="24" type="noConversion"/>
  </si>
  <si>
    <t>新竹市體育會柔道委員會</t>
    <phoneticPr fontId="24" type="noConversion"/>
  </si>
  <si>
    <t>嘉義市體育會柔道委員會</t>
    <phoneticPr fontId="24" type="noConversion"/>
  </si>
  <si>
    <t>新竹縣體育會柔道委員會</t>
    <phoneticPr fontId="24" type="noConversion"/>
  </si>
  <si>
    <t>彰化縣體育會柔道委員會</t>
    <phoneticPr fontId="24" type="noConversion"/>
  </si>
  <si>
    <t>南投縣體育會柔道委員會</t>
    <phoneticPr fontId="24" type="noConversion"/>
  </si>
  <si>
    <t>嘉義縣體育會柔道委員會</t>
    <phoneticPr fontId="4" type="noConversion"/>
  </si>
  <si>
    <t>花蓮縣體育會柔道委員會</t>
    <phoneticPr fontId="24" type="noConversion"/>
  </si>
  <si>
    <t>臺東縣體育會柔道委員會</t>
    <phoneticPr fontId="24" type="noConversion"/>
  </si>
  <si>
    <t>澎湖縣體育會柔道委員會</t>
    <phoneticPr fontId="24" type="noConversion"/>
  </si>
  <si>
    <t>021</t>
  </si>
  <si>
    <t>台北市中山區柔道委員會</t>
  </si>
  <si>
    <t>板橋區體育會柔道委員會</t>
    <phoneticPr fontId="24" type="noConversion"/>
  </si>
  <si>
    <t>土城區體育會柔道委員會</t>
    <phoneticPr fontId="24" type="noConversion"/>
  </si>
  <si>
    <t>新營區體育會柔道委員會</t>
    <phoneticPr fontId="24" type="noConversion"/>
  </si>
  <si>
    <t>草屯鎮柔道委員會</t>
    <phoneticPr fontId="24" type="noConversion"/>
  </si>
  <si>
    <t>027</t>
    <phoneticPr fontId="24" type="noConversion"/>
  </si>
  <si>
    <t>瘋城柔道館</t>
    <phoneticPr fontId="24" type="noConversion"/>
  </si>
  <si>
    <t>海天武道館</t>
    <phoneticPr fontId="4" type="noConversion"/>
  </si>
  <si>
    <t>臺北市南港區柔道委員會成德柔道館</t>
    <phoneticPr fontId="24" type="noConversion"/>
  </si>
  <si>
    <t>台北市柔道推廣協會</t>
    <phoneticPr fontId="24" type="noConversion"/>
  </si>
  <si>
    <t>可愛柔道館</t>
    <phoneticPr fontId="24" type="noConversion"/>
  </si>
  <si>
    <t>台中市柔道館</t>
    <phoneticPr fontId="24" type="noConversion"/>
  </si>
  <si>
    <t>台中市柔道協進會</t>
    <phoneticPr fontId="24" type="noConversion"/>
  </si>
  <si>
    <t>雲林縣虎尾鎮柔道促進會</t>
    <phoneticPr fontId="24" type="noConversion"/>
  </si>
  <si>
    <t>臨福柔道館</t>
    <phoneticPr fontId="24" type="noConversion"/>
  </si>
  <si>
    <t>花蓮柔道館</t>
    <phoneticPr fontId="24" type="noConversion"/>
  </si>
  <si>
    <t>臺中市武道協會</t>
    <phoneticPr fontId="24" type="noConversion"/>
  </si>
  <si>
    <t>憲兵訓練中心</t>
    <phoneticPr fontId="24" type="noConversion"/>
  </si>
  <si>
    <t>臺灣警察專科學校</t>
    <phoneticPr fontId="24" type="noConversion"/>
  </si>
  <si>
    <t>臺北市立大學</t>
    <phoneticPr fontId="24" type="noConversion"/>
  </si>
  <si>
    <t>德明財經科技大學</t>
    <phoneticPr fontId="24" type="noConversion"/>
  </si>
  <si>
    <t>康寧學校財團法人康寧大學</t>
    <phoneticPr fontId="24" type="noConversion"/>
  </si>
  <si>
    <t>崇右學校財團法人崇右影藝科技大學</t>
    <phoneticPr fontId="24" type="noConversion"/>
  </si>
  <si>
    <t>景文科技大學</t>
    <phoneticPr fontId="24" type="noConversion"/>
  </si>
  <si>
    <t>中央警察大學</t>
    <phoneticPr fontId="24" type="noConversion"/>
  </si>
  <si>
    <t>元智大學</t>
    <phoneticPr fontId="24" type="noConversion"/>
  </si>
  <si>
    <t>開南大學</t>
    <phoneticPr fontId="24" type="noConversion"/>
  </si>
  <si>
    <t>南亞科技學校財團法人南亞技術學院</t>
    <phoneticPr fontId="24" type="noConversion"/>
  </si>
  <si>
    <t>黎明技術學院</t>
    <phoneticPr fontId="24" type="noConversion"/>
  </si>
  <si>
    <t>國立臺灣體育運動大學</t>
    <phoneticPr fontId="24" type="noConversion"/>
  </si>
  <si>
    <t>大葉大學</t>
    <phoneticPr fontId="24" type="noConversion"/>
  </si>
  <si>
    <t>吳鳳學校財團法人吳鳳科技大學</t>
    <phoneticPr fontId="24" type="noConversion"/>
  </si>
  <si>
    <t>嘉藥學校財團法人嘉南藥理大學</t>
    <phoneticPr fontId="24" type="noConversion"/>
  </si>
  <si>
    <t>海軍軍官學校</t>
    <phoneticPr fontId="24" type="noConversion"/>
  </si>
  <si>
    <t>陸軍軍官學校</t>
    <phoneticPr fontId="24" type="noConversion"/>
  </si>
  <si>
    <t>大仁科技大學</t>
    <phoneticPr fontId="24" type="noConversion"/>
  </si>
  <si>
    <t>國立臺東大學</t>
    <phoneticPr fontId="24" type="noConversion"/>
  </si>
  <si>
    <t>臺北市私立開南高級商工職業學校</t>
    <phoneticPr fontId="24" type="noConversion"/>
  </si>
  <si>
    <t>臺北市私立稻江高級護理家事職業學校</t>
    <phoneticPr fontId="24" type="noConversion"/>
  </si>
  <si>
    <t>臺北市立士林高級商業職業學校</t>
    <phoneticPr fontId="24" type="noConversion"/>
  </si>
  <si>
    <t>臺北市立大理高級中學</t>
    <phoneticPr fontId="4" type="noConversion"/>
  </si>
  <si>
    <t>臺北市立復興高級中學</t>
    <phoneticPr fontId="24" type="noConversion"/>
  </si>
  <si>
    <t>臺北市立新民國民中學</t>
    <phoneticPr fontId="24" type="noConversion"/>
  </si>
  <si>
    <t>新北市立八里國民中學</t>
    <phoneticPr fontId="24" type="noConversion"/>
  </si>
  <si>
    <t>新北市立樹林高級中學</t>
    <phoneticPr fontId="24" type="noConversion"/>
  </si>
  <si>
    <t>新北市立中山國民中學</t>
    <phoneticPr fontId="24" type="noConversion"/>
  </si>
  <si>
    <t>094</t>
  </si>
  <si>
    <t>國立蘇澳高級海事水產職業學校</t>
    <phoneticPr fontId="24" type="noConversion"/>
  </si>
  <si>
    <t>宜蘭縣立南澳高級中學</t>
    <phoneticPr fontId="24" type="noConversion"/>
  </si>
  <si>
    <t>桃園市立楊明國民中學</t>
    <phoneticPr fontId="24" type="noConversion"/>
  </si>
  <si>
    <t>桃園市立內壢高級中等學校</t>
    <phoneticPr fontId="24" type="noConversion"/>
  </si>
  <si>
    <t>桃園市立觀音高級中等學校</t>
    <phoneticPr fontId="24" type="noConversion"/>
  </si>
  <si>
    <t>桃園市立壽山高級中等學校</t>
    <phoneticPr fontId="24" type="noConversion"/>
  </si>
  <si>
    <t>新竹市立虎林國民中學</t>
    <phoneticPr fontId="24" type="noConversion"/>
  </si>
  <si>
    <t>苗栗縣立福興武術國民中小學</t>
    <phoneticPr fontId="24" type="noConversion"/>
  </si>
  <si>
    <t>臺中市立后里國民中學</t>
    <phoneticPr fontId="24" type="noConversion"/>
  </si>
  <si>
    <t>臺中市立后綜高級中學</t>
    <phoneticPr fontId="24" type="noConversion"/>
  </si>
  <si>
    <t>臺中市立神岡國民中學</t>
    <phoneticPr fontId="24" type="noConversion"/>
  </si>
  <si>
    <t>112</t>
    <phoneticPr fontId="24" type="noConversion"/>
  </si>
  <si>
    <t>臺北市立關渡國民中學</t>
    <phoneticPr fontId="24" type="noConversion"/>
  </si>
  <si>
    <t>113</t>
    <phoneticPr fontId="24" type="noConversion"/>
  </si>
  <si>
    <t>臺中市立立人國民中學</t>
    <phoneticPr fontId="24" type="noConversion"/>
  </si>
  <si>
    <t>國立和美實驗學校</t>
    <phoneticPr fontId="24" type="noConversion"/>
  </si>
  <si>
    <t>彰化縣立鹿鳴國民中學</t>
    <phoneticPr fontId="24" type="noConversion"/>
  </si>
  <si>
    <t>彰化縣立埔鹽國民中學</t>
    <phoneticPr fontId="24" type="noConversion"/>
  </si>
  <si>
    <t>中州學校財團法人中州科技大學</t>
    <phoneticPr fontId="24" type="noConversion"/>
  </si>
  <si>
    <t>彰化縣立彰化藝術高級中學</t>
    <phoneticPr fontId="24" type="noConversion"/>
  </si>
  <si>
    <t>國立南投高級中學</t>
    <phoneticPr fontId="24" type="noConversion"/>
  </si>
  <si>
    <t>南投縣立草屯國民中學</t>
    <phoneticPr fontId="24" type="noConversion"/>
  </si>
  <si>
    <t>南投縣立南崗國民中學</t>
    <phoneticPr fontId="24" type="noConversion"/>
  </si>
  <si>
    <t>南投縣立南投國民中學</t>
    <phoneticPr fontId="24" type="noConversion"/>
  </si>
  <si>
    <t>南投縣私立同德家事商業職業學校</t>
    <phoneticPr fontId="24" type="noConversion"/>
  </si>
  <si>
    <t>嘉義市私立嘉華高級中學</t>
    <phoneticPr fontId="24" type="noConversion"/>
  </si>
  <si>
    <t>127</t>
    <phoneticPr fontId="24" type="noConversion"/>
  </si>
  <si>
    <t>新北市立安溪國民中學</t>
    <phoneticPr fontId="24" type="noConversion"/>
  </si>
  <si>
    <t>129</t>
    <phoneticPr fontId="24" type="noConversion"/>
  </si>
  <si>
    <t>南投縣立同富國民中學</t>
    <phoneticPr fontId="24" type="noConversion"/>
  </si>
  <si>
    <t>雲林縣立虎尾國民中學</t>
    <phoneticPr fontId="24" type="noConversion"/>
  </si>
  <si>
    <t>臺南市私立長榮高級中學</t>
    <phoneticPr fontId="24" type="noConversion"/>
  </si>
  <si>
    <t>臺南市立太子國民中學</t>
    <phoneticPr fontId="24" type="noConversion"/>
  </si>
  <si>
    <t>高雄市立中正高級工業職業學校</t>
    <phoneticPr fontId="24" type="noConversion"/>
  </si>
  <si>
    <t>高雄市立五甲國民中學</t>
    <phoneticPr fontId="24" type="noConversion"/>
  </si>
  <si>
    <t>高雄市立福誠高級中學</t>
    <phoneticPr fontId="24" type="noConversion"/>
  </si>
  <si>
    <t>高雄市立茄萣國民中學</t>
    <phoneticPr fontId="24" type="noConversion"/>
  </si>
  <si>
    <t>高雄市立忠孝國民中學</t>
    <phoneticPr fontId="24" type="noConversion"/>
  </si>
  <si>
    <t>高雄市私立樹德高級家事商業職業學校</t>
    <phoneticPr fontId="24" type="noConversion"/>
  </si>
  <si>
    <t>149</t>
    <phoneticPr fontId="24" type="noConversion"/>
  </si>
  <si>
    <t>高雄市茄萣區茄萣國民小學</t>
  </si>
  <si>
    <t>屏東縣立瑪家國民中學</t>
    <phoneticPr fontId="24" type="noConversion"/>
  </si>
  <si>
    <t>屏東縣立大同高級中學</t>
    <phoneticPr fontId="24" type="noConversion"/>
  </si>
  <si>
    <t>屏東縣立里港國民中學</t>
    <phoneticPr fontId="24" type="noConversion"/>
  </si>
  <si>
    <t>屏東縣立九如國民中學</t>
    <phoneticPr fontId="24" type="noConversion"/>
  </si>
  <si>
    <t>157</t>
    <phoneticPr fontId="24" type="noConversion"/>
  </si>
  <si>
    <t>臺北市北投區關渡國民小學</t>
  </si>
  <si>
    <t>國立臺東大學附屬體育高級中學</t>
    <phoneticPr fontId="24" type="noConversion"/>
  </si>
  <si>
    <t>臺東縣立卑南國民中學</t>
    <phoneticPr fontId="24" type="noConversion"/>
  </si>
  <si>
    <t>臺北市中正區忠義國民小學</t>
    <phoneticPr fontId="24" type="noConversion"/>
  </si>
  <si>
    <t>臺北市萬華區新和國民小學</t>
    <phoneticPr fontId="24" type="noConversion"/>
  </si>
  <si>
    <t>臺北市中山區吉林國民小學</t>
  </si>
  <si>
    <t>163</t>
    <phoneticPr fontId="24" type="noConversion"/>
  </si>
  <si>
    <t>屏東縣獅子鄉楓林國民小學</t>
  </si>
  <si>
    <t>新北市三芝區興華國民小學</t>
    <phoneticPr fontId="24" type="noConversion"/>
  </si>
  <si>
    <t>新北市板橋區江翠國民小學</t>
    <phoneticPr fontId="24" type="noConversion"/>
  </si>
  <si>
    <t>新北市三峽區介壽國民小學</t>
    <phoneticPr fontId="24" type="noConversion"/>
  </si>
  <si>
    <t>桃園市桃園區大業國民小學</t>
    <phoneticPr fontId="24" type="noConversion"/>
  </si>
  <si>
    <t>176</t>
    <phoneticPr fontId="24" type="noConversion"/>
  </si>
  <si>
    <t>屏東縣枋寮鄉僑德國民小學</t>
  </si>
  <si>
    <t>臺中市后里區內埔國民小學</t>
    <phoneticPr fontId="24" type="noConversion"/>
  </si>
  <si>
    <t>臺中市后里區后里國民小學</t>
    <phoneticPr fontId="24" type="noConversion"/>
  </si>
  <si>
    <t>臺中市豐原區瑞穗國民小學</t>
    <phoneticPr fontId="24" type="noConversion"/>
  </si>
  <si>
    <t>臺中市豐原區豐田國民小學</t>
    <phoneticPr fontId="24" type="noConversion"/>
  </si>
  <si>
    <t>臺中市豐原區富春國民小學</t>
    <phoneticPr fontId="24" type="noConversion"/>
  </si>
  <si>
    <t>南投縣仁愛鄉發祥國民小學</t>
    <phoneticPr fontId="24" type="noConversion"/>
  </si>
  <si>
    <t>南投縣仁愛鄉紅葉國民小學</t>
    <phoneticPr fontId="24" type="noConversion"/>
  </si>
  <si>
    <t>屏東縣枋寮鄉枋寮國民小學</t>
    <phoneticPr fontId="24" type="noConversion"/>
  </si>
  <si>
    <t>屏東縣屏東市海豐國民小學</t>
    <phoneticPr fontId="24" type="noConversion"/>
  </si>
  <si>
    <t>臺東縣臺東市知本國民小學</t>
    <phoneticPr fontId="24" type="noConversion"/>
  </si>
  <si>
    <t>臺東縣臺東市卑南國民小學</t>
    <phoneticPr fontId="24" type="noConversion"/>
  </si>
  <si>
    <t>臺東縣卑南鄉大南國民小學</t>
    <phoneticPr fontId="24" type="noConversion"/>
  </si>
  <si>
    <t>193</t>
  </si>
  <si>
    <t>臺東縣卑南鄉太平國民小學</t>
    <phoneticPr fontId="24" type="noConversion"/>
  </si>
  <si>
    <t>194</t>
    <phoneticPr fontId="24" type="noConversion"/>
  </si>
  <si>
    <t>屏東縣屏東市復興國民小學</t>
  </si>
  <si>
    <t>195</t>
  </si>
  <si>
    <t>奎霖建設</t>
    <phoneticPr fontId="24" type="noConversion"/>
  </si>
  <si>
    <t>196</t>
  </si>
  <si>
    <t>海山柔道館</t>
    <phoneticPr fontId="24" type="noConversion"/>
  </si>
  <si>
    <t>臺中市</t>
  </si>
  <si>
    <t>臺南市</t>
  </si>
  <si>
    <t>新竹縣</t>
    <phoneticPr fontId="24" type="noConversion"/>
  </si>
  <si>
    <t>臺東市</t>
  </si>
  <si>
    <t>新竹市</t>
    <phoneticPr fontId="24" type="noConversion"/>
  </si>
  <si>
    <t>臺南市</t>
    <phoneticPr fontId="24" type="noConversion"/>
  </si>
  <si>
    <t>嘉義市</t>
    <phoneticPr fontId="24" type="noConversion"/>
  </si>
  <si>
    <t>屏東縣</t>
    <phoneticPr fontId="24" type="noConversion"/>
  </si>
  <si>
    <t>彰化縣</t>
    <phoneticPr fontId="24" type="noConversion"/>
  </si>
  <si>
    <t>南投縣</t>
    <phoneticPr fontId="24" type="noConversion"/>
  </si>
  <si>
    <t>新北市</t>
    <phoneticPr fontId="24" type="noConversion"/>
  </si>
  <si>
    <t>南投縣</t>
    <phoneticPr fontId="24" type="noConversion"/>
  </si>
  <si>
    <t>臺北市</t>
    <phoneticPr fontId="24" type="noConversion"/>
  </si>
  <si>
    <t>屏東縣</t>
    <phoneticPr fontId="24" type="noConversion"/>
  </si>
  <si>
    <t>新北市</t>
    <phoneticPr fontId="24" type="noConversion"/>
  </si>
  <si>
    <t>苗栗縣</t>
    <phoneticPr fontId="24" type="noConversion"/>
  </si>
  <si>
    <t>臺東縣</t>
  </si>
  <si>
    <t>國小男生組</t>
    <phoneticPr fontId="4" type="noConversion"/>
  </si>
  <si>
    <t>國小女生組</t>
    <phoneticPr fontId="4" type="noConversion"/>
  </si>
  <si>
    <t>請輸入四個字</t>
    <phoneticPr fontId="4" type="noConversion"/>
  </si>
  <si>
    <t>（一） 國小A、B組：投之形（手技、腰技、足技）、柔之形。</t>
    <phoneticPr fontId="4" type="noConversion"/>
  </si>
  <si>
    <t>不需加任何符號</t>
    <phoneticPr fontId="4" type="noConversion"/>
  </si>
  <si>
    <t>高雄市大樹區九曲國民小學</t>
    <phoneticPr fontId="24" type="noConversion"/>
  </si>
  <si>
    <t>高雄市</t>
    <phoneticPr fontId="4" type="noConversion"/>
  </si>
  <si>
    <t>格式組</t>
    <phoneticPr fontId="4" type="noConversion"/>
  </si>
  <si>
    <t>投之形</t>
    <phoneticPr fontId="4" type="noConversion"/>
  </si>
  <si>
    <t>柔之形</t>
    <phoneticPr fontId="4" type="noConversion"/>
  </si>
  <si>
    <t>固之形</t>
  </si>
  <si>
    <t>極之形</t>
    <phoneticPr fontId="4" type="noConversion"/>
  </si>
  <si>
    <t>（二） 國中組：投之形、固之形、柔之形、極之形、講道館護身術。</t>
    <phoneticPr fontId="4" type="noConversion"/>
  </si>
  <si>
    <t>講道館護身術</t>
  </si>
  <si>
    <t>中華民國柔道總會108年全國柔道錦標賽報名表(隊職員名單)</t>
    <phoneticPr fontId="4" type="noConversion"/>
  </si>
  <si>
    <t>男</t>
    <phoneticPr fontId="4" type="noConversion"/>
  </si>
  <si>
    <t>姓名</t>
    <phoneticPr fontId="4" type="noConversion"/>
  </si>
  <si>
    <t>891122</t>
    <phoneticPr fontId="4" type="noConversion"/>
  </si>
  <si>
    <t>H122555888</t>
    <phoneticPr fontId="4" type="noConversion"/>
  </si>
  <si>
    <t>中華民國柔道總會108年全國柔道錦標賽(國中/高中組)選手名單</t>
    <phoneticPr fontId="4" type="noConversion"/>
  </si>
  <si>
    <t>中華民國柔道總會108年全國柔道錦標賽(社會.大專.國小組)選手名單</t>
    <phoneticPr fontId="4" type="noConversion"/>
  </si>
  <si>
    <t>請選擇會員編號↓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</si>
</sst>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[&gt;99999999]0000\-000\-000;000\-000\-000"/>
    <numFmt numFmtId="178" formatCode="[DBNum2][$-404]General"/>
    <numFmt numFmtId="179" formatCode="0.0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48"/>
      <name val="標楷體"/>
      <family val="4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  <font>
      <i/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9"/>
      <color indexed="81"/>
      <name val="新細明體"/>
      <family val="1"/>
      <charset val="136"/>
    </font>
    <font>
      <b/>
      <sz val="14"/>
      <color indexed="81"/>
      <name val="標楷體"/>
      <family val="4"/>
      <charset val="136"/>
    </font>
    <font>
      <sz val="14"/>
      <color indexed="12"/>
      <name val="標楷體"/>
      <family val="4"/>
      <charset val="136"/>
    </font>
    <font>
      <sz val="16"/>
      <name val="標楷體"/>
      <family val="4"/>
      <charset val="136"/>
    </font>
    <font>
      <sz val="11"/>
      <name val="新細明體"/>
      <family val="1"/>
      <charset val="136"/>
    </font>
    <font>
      <sz val="11"/>
      <name val="標楷體"/>
      <family val="4"/>
      <charset val="136"/>
    </font>
    <font>
      <sz val="11"/>
      <color indexed="8"/>
      <name val="標楷體"/>
      <family val="4"/>
      <charset val="136"/>
    </font>
    <font>
      <u/>
      <sz val="14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6"/>
      <color indexed="12"/>
      <name val="標楷體"/>
      <family val="4"/>
      <charset val="136"/>
    </font>
    <font>
      <sz val="18"/>
      <color indexed="81"/>
      <name val="標楷體"/>
      <family val="4"/>
      <charset val="136"/>
    </font>
    <font>
      <b/>
      <u/>
      <sz val="16"/>
      <color indexed="12"/>
      <name val="標楷體"/>
      <family val="4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14"/>
      <color indexed="10"/>
      <name val="標楷體"/>
      <family val="4"/>
      <charset val="136"/>
    </font>
    <font>
      <u/>
      <sz val="14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7030A0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rgb="FF7030A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40"/>
      <color rgb="FF0000FF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b/>
      <u/>
      <sz val="16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u/>
      <sz val="18"/>
      <color indexed="10"/>
      <name val="標楷體"/>
      <family val="4"/>
      <charset val="136"/>
    </font>
    <font>
      <sz val="16"/>
      <name val="新細明體"/>
      <family val="1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5" fillId="0" borderId="0" xfId="3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3" applyNumberFormat="1" applyFont="1" applyBorder="1" applyAlignment="1">
      <alignment horizontal="center" vertical="center"/>
    </xf>
    <xf numFmtId="176" fontId="2" fillId="0" borderId="1" xfId="3" applyNumberFormat="1" applyFont="1" applyBorder="1">
      <alignment vertical="center"/>
    </xf>
    <xf numFmtId="176" fontId="2" fillId="0" borderId="0" xfId="3" applyNumberFormat="1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2" fillId="0" borderId="0" xfId="3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76" fontId="2" fillId="0" borderId="0" xfId="3" applyNumberFormat="1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0" fillId="0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5" xfId="3" applyNumberFormat="1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176" fontId="2" fillId="0" borderId="6" xfId="3" applyNumberFormat="1" applyFont="1" applyBorder="1">
      <alignment vertical="center"/>
    </xf>
    <xf numFmtId="0" fontId="2" fillId="0" borderId="7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>
      <alignment vertical="center"/>
    </xf>
    <xf numFmtId="0" fontId="14" fillId="0" borderId="0" xfId="0" applyFont="1">
      <alignment vertical="center"/>
    </xf>
    <xf numFmtId="0" fontId="27" fillId="0" borderId="0" xfId="0" applyFont="1">
      <alignment vertical="center"/>
    </xf>
    <xf numFmtId="0" fontId="3" fillId="0" borderId="8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7" xfId="3" applyNumberFormat="1" applyFont="1" applyBorder="1">
      <alignment vertical="center"/>
    </xf>
    <xf numFmtId="0" fontId="28" fillId="0" borderId="0" xfId="0" applyFont="1" applyBorder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179" fontId="2" fillId="0" borderId="0" xfId="0" applyNumberFormat="1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Protection="1">
      <alignment vertical="center"/>
      <protection locked="0"/>
    </xf>
    <xf numFmtId="0" fontId="3" fillId="6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49" fontId="2" fillId="6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>
      <alignment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29" fillId="0" borderId="0" xfId="0" applyNumberFormat="1" applyFo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2" fillId="9" borderId="0" xfId="0" applyFont="1" applyFill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31" fillId="6" borderId="0" xfId="0" applyFont="1" applyFill="1">
      <alignment vertical="center"/>
    </xf>
    <xf numFmtId="0" fontId="29" fillId="0" borderId="0" xfId="0" applyFont="1" applyBorder="1">
      <alignment vertical="center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center" vertical="center"/>
    </xf>
    <xf numFmtId="176" fontId="2" fillId="0" borderId="9" xfId="3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12" xfId="3" applyNumberFormat="1" applyFont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5" xfId="3" applyNumberFormat="1" applyFont="1" applyBorder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3" fillId="0" borderId="0" xfId="0" quotePrefix="1" applyFont="1">
      <alignment vertical="center"/>
    </xf>
    <xf numFmtId="0" fontId="34" fillId="9" borderId="0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 wrapText="1"/>
    </xf>
    <xf numFmtId="0" fontId="35" fillId="0" borderId="0" xfId="0" applyFont="1" applyFill="1" applyBorder="1">
      <alignment vertical="center"/>
    </xf>
    <xf numFmtId="0" fontId="35" fillId="5" borderId="0" xfId="0" applyFont="1" applyFill="1" applyBorder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" fillId="10" borderId="1" xfId="1" applyFont="1" applyFill="1" applyBorder="1" applyAlignment="1">
      <alignment horizontal="left" vertical="center" shrinkToFi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9" fontId="2" fillId="6" borderId="1" xfId="1" applyNumberFormat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center" vertical="center" shrinkToFit="1"/>
    </xf>
    <xf numFmtId="0" fontId="2" fillId="10" borderId="1" xfId="1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left" vertical="center" wrapText="1"/>
    </xf>
    <xf numFmtId="49" fontId="37" fillId="6" borderId="1" xfId="1" applyNumberFormat="1" applyFont="1" applyFill="1" applyBorder="1" applyAlignment="1">
      <alignment horizontal="center" vertical="center"/>
    </xf>
    <xf numFmtId="0" fontId="37" fillId="10" borderId="1" xfId="1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center" vertical="center" shrinkToFit="1"/>
    </xf>
    <xf numFmtId="0" fontId="2" fillId="10" borderId="1" xfId="1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left" vertical="center" shrinkToFit="1"/>
    </xf>
    <xf numFmtId="0" fontId="2" fillId="6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6" borderId="1" xfId="1" applyFont="1" applyFill="1" applyBorder="1" applyAlignment="1">
      <alignment horizontal="left" vertical="center"/>
    </xf>
    <xf numFmtId="49" fontId="2" fillId="10" borderId="1" xfId="1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center" shrinkToFit="1"/>
    </xf>
    <xf numFmtId="0" fontId="36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7" fillId="0" borderId="0" xfId="0" quotePrefix="1" applyFont="1">
      <alignment vertical="center"/>
    </xf>
    <xf numFmtId="0" fontId="37" fillId="0" borderId="0" xfId="0" applyFont="1" applyAlignment="1">
      <alignment vertical="center"/>
    </xf>
    <xf numFmtId="0" fontId="38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10" borderId="1" xfId="1" applyFont="1" applyFill="1" applyBorder="1" applyAlignment="1">
      <alignment horizontal="left" vertical="top"/>
    </xf>
    <xf numFmtId="0" fontId="2" fillId="10" borderId="1" xfId="1" applyFont="1" applyFill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36" fillId="0" borderId="1" xfId="1" applyFont="1" applyBorder="1" applyAlignment="1">
      <alignment horizontal="left" vertical="center"/>
    </xf>
    <xf numFmtId="49" fontId="2" fillId="6" borderId="6" xfId="1" applyNumberFormat="1" applyFont="1" applyFill="1" applyBorder="1" applyAlignment="1">
      <alignment horizontal="center" vertical="center"/>
    </xf>
    <xf numFmtId="0" fontId="2" fillId="10" borderId="6" xfId="1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2" fillId="14" borderId="1" xfId="0" applyFont="1" applyFill="1" applyBorder="1" applyAlignment="1" applyProtection="1">
      <alignment horizontal="center" vertical="center"/>
      <protection locked="0"/>
    </xf>
    <xf numFmtId="0" fontId="12" fillId="14" borderId="1" xfId="0" applyFont="1" applyFill="1" applyBorder="1" applyAlignment="1" applyProtection="1">
      <alignment horizontal="center" vertical="center" shrinkToFit="1"/>
      <protection locked="0"/>
    </xf>
    <xf numFmtId="0" fontId="2" fillId="14" borderId="1" xfId="0" applyFont="1" applyFill="1" applyBorder="1" applyAlignment="1" applyProtection="1">
      <alignment horizontal="center" vertical="center" shrinkToFit="1"/>
      <protection locked="0"/>
    </xf>
    <xf numFmtId="49" fontId="31" fillId="14" borderId="1" xfId="0" applyNumberFormat="1" applyFont="1" applyFill="1" applyBorder="1" applyAlignment="1" applyProtection="1">
      <alignment horizontal="center" vertical="center"/>
      <protection locked="0"/>
    </xf>
    <xf numFmtId="49" fontId="44" fillId="0" borderId="0" xfId="0" applyNumberFormat="1" applyFont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49" fontId="31" fillId="14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49" fontId="39" fillId="2" borderId="16" xfId="0" applyNumberFormat="1" applyFont="1" applyFill="1" applyBorder="1" applyAlignment="1">
      <alignment horizontal="center" vertical="center" shrinkToFit="1"/>
    </xf>
    <xf numFmtId="49" fontId="39" fillId="2" borderId="17" xfId="0" applyNumberFormat="1" applyFont="1" applyFill="1" applyBorder="1" applyAlignment="1">
      <alignment horizontal="center" vertical="center" shrinkToFit="1"/>
    </xf>
    <xf numFmtId="49" fontId="39" fillId="2" borderId="18" xfId="0" applyNumberFormat="1" applyFont="1" applyFill="1" applyBorder="1" applyAlignment="1">
      <alignment horizontal="center" vertical="center" shrinkToFit="1"/>
    </xf>
    <xf numFmtId="49" fontId="39" fillId="2" borderId="19" xfId="0" applyNumberFormat="1" applyFont="1" applyFill="1" applyBorder="1" applyAlignment="1">
      <alignment horizontal="center" vertical="center" shrinkToFit="1"/>
    </xf>
    <xf numFmtId="49" fontId="39" fillId="2" borderId="20" xfId="0" applyNumberFormat="1" applyFont="1" applyFill="1" applyBorder="1" applyAlignment="1">
      <alignment horizontal="center" vertical="center" shrinkToFit="1"/>
    </xf>
    <xf numFmtId="49" fontId="39" fillId="2" borderId="21" xfId="0" applyNumberFormat="1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distributed"/>
    </xf>
    <xf numFmtId="0" fontId="8" fillId="0" borderId="23" xfId="0" applyFont="1" applyBorder="1" applyAlignment="1">
      <alignment horizontal="center" vertical="distributed"/>
    </xf>
    <xf numFmtId="0" fontId="8" fillId="0" borderId="24" xfId="0" applyFont="1" applyBorder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78" fontId="2" fillId="0" borderId="14" xfId="0" applyNumberFormat="1" applyFont="1" applyFill="1" applyBorder="1" applyAlignment="1">
      <alignment horizontal="left" vertical="center"/>
    </xf>
    <xf numFmtId="177" fontId="2" fillId="0" borderId="14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</cellXfs>
  <cellStyles count="6">
    <cellStyle name="一般" xfId="0" builtinId="0"/>
    <cellStyle name="一般 2" xfId="1"/>
    <cellStyle name="一般 3" xfId="2"/>
    <cellStyle name="千分位" xfId="3" builtinId="3"/>
    <cellStyle name="千分位 2" xfId="4"/>
    <cellStyle name="千分位[0] 2" xfId="5"/>
  </cellStyles>
  <dxfs count="0"/>
  <tableStyles count="0" defaultTableStyle="TableStyleMedium9" defaultPivotStyle="PivotStyleLight16"/>
  <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15240</xdr:colOff>
      <xdr:row>18</xdr:row>
      <xdr:rowOff>38100</xdr:rowOff>
    </xdr:from>
    <xdr:to>
      <xdr:col>28</xdr:col>
      <xdr:colOff>213360</xdr:colOff>
      <xdr:row>40</xdr:row>
      <xdr:rowOff>175260</xdr:rowOff>
    </xdr:to>
    <xdr:pic>
      <xdr:nvPicPr>
        <xdr:cNvPr id="5925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47" t="-337" r="-1347" b="337"/>
        <a:stretch>
          <a:fillRect/>
        </a:stretch>
      </xdr:blipFill>
      <xdr:spPr bwMode="auto">
        <a:xfrm>
          <a:off x="12207240" y="4381500"/>
          <a:ext cx="5074920" cy="514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266700</xdr:colOff>
      <xdr:row>23</xdr:row>
      <xdr:rowOff>99060</xdr:rowOff>
    </xdr:from>
    <xdr:to>
      <xdr:col>19</xdr:col>
      <xdr:colOff>411480</xdr:colOff>
      <xdr:row>40</xdr:row>
      <xdr:rowOff>106680</xdr:rowOff>
    </xdr:to>
    <xdr:pic>
      <xdr:nvPicPr>
        <xdr:cNvPr id="5926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6865" r="116"/>
        <a:stretch>
          <a:fillRect/>
        </a:stretch>
      </xdr:blipFill>
      <xdr:spPr bwMode="auto">
        <a:xfrm>
          <a:off x="8191500" y="5699760"/>
          <a:ext cx="3802380" cy="375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502920</xdr:colOff>
      <xdr:row>3</xdr:row>
      <xdr:rowOff>228600</xdr:rowOff>
    </xdr:from>
    <xdr:to>
      <xdr:col>28</xdr:col>
      <xdr:colOff>160020</xdr:colOff>
      <xdr:row>25</xdr:row>
      <xdr:rowOff>30480</xdr:rowOff>
    </xdr:to>
    <xdr:pic>
      <xdr:nvPicPr>
        <xdr:cNvPr id="5927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85320" y="982980"/>
          <a:ext cx="5143500" cy="515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167640</xdr:colOff>
      <xdr:row>0</xdr:row>
      <xdr:rowOff>144780</xdr:rowOff>
    </xdr:from>
    <xdr:to>
      <xdr:col>19</xdr:col>
      <xdr:colOff>312420</xdr:colOff>
      <xdr:row>21</xdr:row>
      <xdr:rowOff>182880</xdr:rowOff>
    </xdr:to>
    <xdr:pic>
      <xdr:nvPicPr>
        <xdr:cNvPr id="5928" name="圖片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2440" y="144780"/>
          <a:ext cx="3802380" cy="513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268241</xdr:colOff>
      <xdr:row>18</xdr:row>
      <xdr:rowOff>42809</xdr:rowOff>
    </xdr:from>
    <xdr:to>
      <xdr:col>27</xdr:col>
      <xdr:colOff>325349</xdr:colOff>
      <xdr:row>23</xdr:row>
      <xdr:rowOff>188361</xdr:rowOff>
    </xdr:to>
    <mc:AlternateContent xmlns:mc="http://schemas.openxmlformats.org/markup-compatibility/2006">
      <mc:Choice xmlns:a14="http://schemas.microsoft.com/office/drawing/2010/main" xmlns="" Requires="a14">
        <xdr:sp macro="" textlink="">
          <xdr:nvSpPr>
            <xdr:cNvPr id="7" name="文字方塊 6"/>
            <xdr:cNvSpPr txBox="1"/>
          </xdr:nvSpPr>
          <xdr:spPr>
            <a:xfrm>
              <a:off x="12425994" y="4332270"/>
              <a:ext cx="4312321" cy="13870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在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A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欄選擇會員號碼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/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14:m>
                <m:oMath xmlns:m="http://schemas.openxmlformats.org/officeDocument/2006/math">
                  <m:r>
                    <a:rPr lang="zh-TW" altLang="en-US" sz="1400" i="1">
                      <a:solidFill>
                        <a:srgbClr val="0000FF"/>
                      </a:solidFill>
                      <a:effectLst/>
                      <a:latin typeface="Cambria Math"/>
                      <a:ea typeface="標楷體" panose="03000509000000000000" pitchFamily="65" charset="-120"/>
                      <a:cs typeface="+mn-cs"/>
                      <a:sym typeface="Wingdings 2"/>
                    </a:rPr>
                    <m:t></m:t>
                  </m:r>
                  <m:r>
                    <a:rPr lang="zh-TW" altLang="en-US" sz="1400" b="0" i="1">
                      <a:solidFill>
                        <a:srgbClr val="0000FF"/>
                      </a:solidFill>
                      <a:effectLst/>
                      <a:latin typeface="Cambria Math"/>
                      <a:ea typeface="標楷體" panose="03000509000000000000" pitchFamily="65" charset="-120"/>
                      <a:cs typeface="+mn-cs"/>
                      <a:sym typeface="Wingdings 2"/>
                    </a:rPr>
                    <m:t>  </m:t>
                  </m:r>
                </m:oMath>
              </a14:m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在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B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欄填寫四個字會員名稱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/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  <a:sym typeface="Wingdings 2"/>
                </a:rPr>
                <a:t> 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在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B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欄刪除未報名之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"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列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"</a:t>
              </a:r>
              <a:b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</a:b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選手姓名後面加註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(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學校名稱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)(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若非學校單位報名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)</a:t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匯款證明單</a:t>
              </a: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</a:rPr>
                <a:t>黏貼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</a:rPr>
                <a:t>正確位置並將超出部分向上折</a:t>
              </a:r>
              <a:endParaRPr lang="en-US" altLang="zh-TW" sz="1400">
                <a:solidFill>
                  <a:srgbClr val="0000FF"/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endParaRPr>
            </a:p>
            <a:p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學校級教練簽章</a:t>
              </a:r>
              <a:endParaRPr lang="zh-TW" altLang="en-US" sz="1100"/>
            </a:p>
          </xdr:txBody>
        </xdr:sp>
      </mc:Choice>
      <mc:Fallback>
        <xdr:sp macro="" textlink="">
          <xdr:nvSpPr>
            <xdr:cNvPr id="7" name="文字方塊 6"/>
            <xdr:cNvSpPr txBox="1"/>
          </xdr:nvSpPr>
          <xdr:spPr>
            <a:xfrm>
              <a:off x="12425994" y="4332270"/>
              <a:ext cx="4312321" cy="13870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在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A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欄選擇會員號碼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/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:r>
                <a:rPr lang="zh-TW" altLang="en-US" sz="1400" i="0">
                  <a:solidFill>
                    <a:srgbClr val="0000FF"/>
                  </a:solidFill>
                  <a:effectLst/>
                  <a:latin typeface="Cambria Math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 b="0" i="0">
                  <a:solidFill>
                    <a:srgbClr val="0000FF"/>
                  </a:solidFill>
                  <a:effectLst/>
                  <a:latin typeface="Cambria Math"/>
                  <a:ea typeface="標楷體" panose="03000509000000000000" pitchFamily="65" charset="-120"/>
                  <a:cs typeface="+mn-cs"/>
                  <a:sym typeface="Wingdings 2"/>
                </a:rPr>
                <a:t>  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在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B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欄填寫四個字會員名稱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/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  <a:sym typeface="Wingdings 2"/>
                </a:rPr>
                <a:t> 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在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B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欄刪除未報名之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"</a:t>
              </a:r>
              <a:r>
                <a:rPr lang="zh-TW" altLang="en-US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列</a:t>
              </a:r>
              <a: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  <a:t>"</a:t>
              </a:r>
              <a:br>
                <a:rPr lang="en-US" altLang="zh-TW" sz="1400">
                  <a:solidFill>
                    <a:srgbClr val="0000FF"/>
                  </a:solidFill>
                  <a:latin typeface="標楷體" panose="03000509000000000000" pitchFamily="65" charset="-120"/>
                  <a:ea typeface="標楷體" panose="03000509000000000000" pitchFamily="65" charset="-120"/>
                </a:rPr>
              </a:b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選手姓名後面加註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(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學校名稱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)(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若非學校單位報名</a:t>
              </a:r>
              <a: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)</a:t>
              </a:r>
              <a:br>
                <a:rPr lang="en-US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</a:b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 匯款證明單</a:t>
              </a:r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</a:rPr>
                <a:t>黏貼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</a:rPr>
                <a:t>正確位置並將超出部分向上折</a:t>
              </a:r>
              <a:endParaRPr lang="en-US" altLang="zh-TW" sz="1400">
                <a:solidFill>
                  <a:srgbClr val="0000FF"/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endParaRPr>
            </a:p>
            <a:p>
              <a:r>
                <a:rPr lang="zh-TW" altLang="zh-TW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</a:t>
              </a:r>
              <a:r>
                <a:rPr lang="zh-TW" altLang="en-US" sz="1400">
                  <a:solidFill>
                    <a:srgbClr val="0000FF"/>
                  </a:solidFill>
                  <a:effectLst/>
                  <a:latin typeface="標楷體" panose="03000509000000000000" pitchFamily="65" charset="-120"/>
                  <a:ea typeface="標楷體" panose="03000509000000000000" pitchFamily="65" charset="-120"/>
                  <a:cs typeface="+mn-cs"/>
                  <a:sym typeface="Wingdings 2"/>
                </a:rPr>
                <a:t>學校級教練簽章</a:t>
              </a:r>
              <a:endParaRPr lang="zh-TW" altLang="en-US" sz="1100"/>
            </a:p>
          </xdr:txBody>
        </xdr:sp>
      </mc:Fallback>
    </mc:AlternateContent>
    <xdr:clientData/>
  </xdr:twoCellAnchor>
  <xdr:oneCellAnchor>
    <xdr:from>
      <xdr:col>14</xdr:col>
      <xdr:colOff>223297</xdr:colOff>
      <xdr:row>28</xdr:row>
      <xdr:rowOff>25498</xdr:rowOff>
    </xdr:from>
    <xdr:ext cx="1594099" cy="993542"/>
    <xdr:sp macro="" textlink="">
      <xdr:nvSpPr>
        <xdr:cNvPr id="2" name="矩形 1"/>
        <xdr:cNvSpPr/>
      </xdr:nvSpPr>
      <xdr:spPr>
        <a:xfrm>
          <a:off x="8733724" y="6797880"/>
          <a:ext cx="1571071" cy="9935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參考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492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L51"/>
  <sheetViews>
    <sheetView tabSelected="1" view="pageBreakPreview" zoomScaleNormal="100" zoomScaleSheetLayoutView="100" workbookViewId="0">
      <selection activeCell="O20" sqref="O20"/>
    </sheetView>
  </sheetViews>
  <sheetFormatPr defaultColWidth="9" defaultRowHeight="19.5"/>
  <cols>
    <col min="1" max="1" width="2.125" style="1" customWidth="1"/>
    <col min="2" max="2" width="16.125" style="2" customWidth="1"/>
    <col min="3" max="3" width="28.875" style="9" customWidth="1"/>
    <col min="4" max="4" width="7" style="2" customWidth="1"/>
    <col min="5" max="5" width="5.5" style="2" customWidth="1"/>
    <col min="6" max="6" width="9" style="1"/>
    <col min="7" max="7" width="11.875" style="15" customWidth="1"/>
    <col min="8" max="9" width="8.75" style="1" customWidth="1"/>
    <col min="10" max="10" width="0.75" style="1" customWidth="1"/>
    <col min="11" max="11" width="12.5" style="1" customWidth="1"/>
    <col min="12" max="12" width="17" style="1" customWidth="1"/>
    <col min="13" max="16384" width="9" style="1"/>
  </cols>
  <sheetData>
    <row r="1" spans="2:12" ht="24.6" customHeight="1">
      <c r="B1" s="229" t="s">
        <v>721</v>
      </c>
      <c r="C1" s="229"/>
      <c r="D1" s="229"/>
      <c r="E1" s="229"/>
      <c r="F1" s="229"/>
      <c r="G1" s="230"/>
      <c r="H1" s="220" t="s">
        <v>904</v>
      </c>
      <c r="I1" s="221"/>
      <c r="K1" s="109" t="s">
        <v>503</v>
      </c>
    </row>
    <row r="2" spans="2:12" ht="7.5" customHeight="1">
      <c r="C2" s="2"/>
      <c r="F2" s="3"/>
      <c r="H2" s="222"/>
      <c r="I2" s="223"/>
      <c r="J2" s="19"/>
      <c r="K2" s="17"/>
    </row>
    <row r="3" spans="2:12" ht="22.5" customHeight="1" thickBot="1">
      <c r="B3" s="3" t="s">
        <v>76</v>
      </c>
      <c r="C3" s="231" t="str">
        <f>VLOOKUP(H1,團體會員名稱1,2,FALSE)</f>
        <v>團體會員名稱</v>
      </c>
      <c r="D3" s="231"/>
      <c r="E3" s="231"/>
      <c r="F3" s="231"/>
      <c r="G3" s="232"/>
      <c r="H3" s="224"/>
      <c r="I3" s="225"/>
      <c r="K3" s="85" t="str">
        <f>H1</f>
        <v>請選擇會員編號↓</v>
      </c>
      <c r="L3" s="1" t="str">
        <f>C3</f>
        <v>團體會員名稱</v>
      </c>
    </row>
    <row r="4" spans="2:12" ht="11.25" customHeight="1" thickTop="1">
      <c r="C4" s="32"/>
      <c r="D4" s="33"/>
      <c r="E4" s="33"/>
      <c r="F4" s="7"/>
      <c r="G4" s="10"/>
      <c r="H4" s="11"/>
    </row>
    <row r="5" spans="2:12">
      <c r="B5" s="4" t="s">
        <v>36</v>
      </c>
      <c r="C5" s="12" t="s">
        <v>14</v>
      </c>
      <c r="D5" s="30" t="s">
        <v>29</v>
      </c>
      <c r="E5" s="4"/>
      <c r="F5" s="4" t="s">
        <v>8</v>
      </c>
      <c r="G5" s="13" t="s">
        <v>9</v>
      </c>
      <c r="J5" s="45"/>
      <c r="K5" s="219"/>
      <c r="L5" s="219"/>
    </row>
    <row r="6" spans="2:12">
      <c r="B6" s="4" t="s">
        <v>6</v>
      </c>
      <c r="C6" s="12" t="s">
        <v>7</v>
      </c>
      <c r="D6" s="4"/>
      <c r="E6" s="4" t="s">
        <v>10</v>
      </c>
      <c r="F6" s="4">
        <v>2000</v>
      </c>
      <c r="G6" s="14">
        <f>D6*F6</f>
        <v>0</v>
      </c>
    </row>
    <row r="7" spans="2:12">
      <c r="B7" s="4" t="s">
        <v>56</v>
      </c>
      <c r="C7" s="12" t="s">
        <v>58</v>
      </c>
      <c r="D7" s="4"/>
      <c r="E7" s="4" t="s">
        <v>57</v>
      </c>
      <c r="F7" s="4">
        <v>2000</v>
      </c>
      <c r="G7" s="14">
        <f t="shared" ref="G7:G20" si="0">D7*F7</f>
        <v>0</v>
      </c>
    </row>
    <row r="8" spans="2:12">
      <c r="B8" s="4" t="s">
        <v>56</v>
      </c>
      <c r="C8" s="12" t="s">
        <v>60</v>
      </c>
      <c r="D8" s="4"/>
      <c r="E8" s="4" t="s">
        <v>57</v>
      </c>
      <c r="F8" s="4">
        <v>2000</v>
      </c>
      <c r="G8" s="14">
        <f t="shared" si="0"/>
        <v>0</v>
      </c>
    </row>
    <row r="9" spans="2:12">
      <c r="B9" s="4" t="s">
        <v>56</v>
      </c>
      <c r="C9" s="12" t="s">
        <v>59</v>
      </c>
      <c r="D9" s="4"/>
      <c r="E9" s="4" t="s">
        <v>57</v>
      </c>
      <c r="F9" s="4">
        <v>2000</v>
      </c>
      <c r="G9" s="14">
        <f t="shared" si="0"/>
        <v>0</v>
      </c>
    </row>
    <row r="10" spans="2:12">
      <c r="B10" s="4" t="s">
        <v>56</v>
      </c>
      <c r="C10" s="12" t="s">
        <v>61</v>
      </c>
      <c r="D10" s="4"/>
      <c r="E10" s="4" t="s">
        <v>57</v>
      </c>
      <c r="F10" s="4">
        <v>2000</v>
      </c>
      <c r="G10" s="14">
        <f t="shared" si="0"/>
        <v>0</v>
      </c>
    </row>
    <row r="11" spans="2:12">
      <c r="B11" s="4" t="s">
        <v>56</v>
      </c>
      <c r="C11" s="12" t="s">
        <v>90</v>
      </c>
      <c r="D11" s="4"/>
      <c r="E11" s="4" t="s">
        <v>57</v>
      </c>
      <c r="F11" s="4">
        <v>2000</v>
      </c>
      <c r="G11" s="14">
        <f t="shared" si="0"/>
        <v>0</v>
      </c>
    </row>
    <row r="12" spans="2:12">
      <c r="B12" s="4" t="s">
        <v>56</v>
      </c>
      <c r="C12" s="12" t="s">
        <v>91</v>
      </c>
      <c r="D12" s="4"/>
      <c r="E12" s="4" t="s">
        <v>57</v>
      </c>
      <c r="F12" s="4">
        <v>2000</v>
      </c>
      <c r="G12" s="14">
        <f t="shared" si="0"/>
        <v>0</v>
      </c>
    </row>
    <row r="13" spans="2:12">
      <c r="B13" s="4" t="s">
        <v>56</v>
      </c>
      <c r="C13" s="12" t="s">
        <v>62</v>
      </c>
      <c r="D13" s="4"/>
      <c r="E13" s="4" t="s">
        <v>57</v>
      </c>
      <c r="F13" s="4">
        <v>2000</v>
      </c>
      <c r="G13" s="14">
        <f t="shared" si="0"/>
        <v>0</v>
      </c>
    </row>
    <row r="14" spans="2:12">
      <c r="B14" s="4" t="s">
        <v>56</v>
      </c>
      <c r="C14" s="12" t="s">
        <v>63</v>
      </c>
      <c r="D14" s="4"/>
      <c r="E14" s="4" t="s">
        <v>57</v>
      </c>
      <c r="F14" s="4">
        <v>2000</v>
      </c>
      <c r="G14" s="14">
        <f t="shared" si="0"/>
        <v>0</v>
      </c>
    </row>
    <row r="15" spans="2:12">
      <c r="B15" s="4" t="s">
        <v>56</v>
      </c>
      <c r="C15" s="12" t="s">
        <v>64</v>
      </c>
      <c r="D15" s="4"/>
      <c r="E15" s="4" t="s">
        <v>57</v>
      </c>
      <c r="F15" s="4">
        <v>2000</v>
      </c>
      <c r="G15" s="14">
        <f t="shared" si="0"/>
        <v>0</v>
      </c>
    </row>
    <row r="16" spans="2:12">
      <c r="B16" s="4" t="s">
        <v>56</v>
      </c>
      <c r="C16" s="12" t="s">
        <v>65</v>
      </c>
      <c r="D16" s="4"/>
      <c r="E16" s="4" t="s">
        <v>57</v>
      </c>
      <c r="F16" s="4">
        <v>2000</v>
      </c>
      <c r="G16" s="14">
        <f t="shared" si="0"/>
        <v>0</v>
      </c>
    </row>
    <row r="17" spans="2:7">
      <c r="B17" s="4" t="s">
        <v>56</v>
      </c>
      <c r="C17" s="12" t="s">
        <v>66</v>
      </c>
      <c r="D17" s="4"/>
      <c r="E17" s="4" t="s">
        <v>57</v>
      </c>
      <c r="F17" s="4">
        <v>2000</v>
      </c>
      <c r="G17" s="14">
        <f t="shared" si="0"/>
        <v>0</v>
      </c>
    </row>
    <row r="18" spans="2:7">
      <c r="B18" s="4" t="s">
        <v>56</v>
      </c>
      <c r="C18" s="12" t="s">
        <v>67</v>
      </c>
      <c r="D18" s="4"/>
      <c r="E18" s="4" t="s">
        <v>57</v>
      </c>
      <c r="F18" s="4">
        <v>2000</v>
      </c>
      <c r="G18" s="14">
        <f t="shared" si="0"/>
        <v>0</v>
      </c>
    </row>
    <row r="19" spans="2:7">
      <c r="B19" s="4" t="s">
        <v>56</v>
      </c>
      <c r="C19" s="29" t="s">
        <v>84</v>
      </c>
      <c r="D19" s="4"/>
      <c r="E19" s="4" t="s">
        <v>57</v>
      </c>
      <c r="F19" s="4">
        <v>1000</v>
      </c>
      <c r="G19" s="14">
        <f t="shared" si="0"/>
        <v>0</v>
      </c>
    </row>
    <row r="20" spans="2:7" ht="20.25" thickBot="1">
      <c r="B20" s="79" t="s">
        <v>82</v>
      </c>
      <c r="C20" s="68" t="s">
        <v>85</v>
      </c>
      <c r="D20" s="79"/>
      <c r="E20" s="79" t="s">
        <v>57</v>
      </c>
      <c r="F20" s="79">
        <v>1000</v>
      </c>
      <c r="G20" s="80">
        <f t="shared" si="0"/>
        <v>0</v>
      </c>
    </row>
    <row r="21" spans="2:7" ht="21" thickTop="1" thickBot="1">
      <c r="B21" s="129"/>
      <c r="C21" s="127" t="s">
        <v>83</v>
      </c>
      <c r="D21" s="126">
        <f>SUM(D6:D20)</f>
        <v>0</v>
      </c>
      <c r="E21" s="126" t="s">
        <v>81</v>
      </c>
      <c r="F21" s="128"/>
      <c r="G21" s="130"/>
    </row>
    <row r="22" spans="2:7" ht="20.25" thickTop="1">
      <c r="B22" s="57" t="s">
        <v>11</v>
      </c>
      <c r="C22" s="66" t="s">
        <v>2</v>
      </c>
      <c r="D22" s="57"/>
      <c r="E22" s="57" t="s">
        <v>12</v>
      </c>
      <c r="F22" s="57">
        <v>400</v>
      </c>
      <c r="G22" s="67">
        <f>D22*F22</f>
        <v>0</v>
      </c>
    </row>
    <row r="23" spans="2:7">
      <c r="B23" s="4" t="s">
        <v>11</v>
      </c>
      <c r="C23" s="12" t="s">
        <v>3</v>
      </c>
      <c r="D23" s="4"/>
      <c r="E23" s="4" t="s">
        <v>12</v>
      </c>
      <c r="F23" s="4">
        <v>400</v>
      </c>
      <c r="G23" s="67">
        <f t="shared" ref="G23:G38" si="1">D23*F23</f>
        <v>0</v>
      </c>
    </row>
    <row r="24" spans="2:7">
      <c r="B24" s="4" t="s">
        <v>11</v>
      </c>
      <c r="C24" s="12" t="s">
        <v>5</v>
      </c>
      <c r="D24" s="4"/>
      <c r="E24" s="4" t="s">
        <v>12</v>
      </c>
      <c r="F24" s="4">
        <v>400</v>
      </c>
      <c r="G24" s="67">
        <f t="shared" si="1"/>
        <v>0</v>
      </c>
    </row>
    <row r="25" spans="2:7">
      <c r="B25" s="4" t="s">
        <v>11</v>
      </c>
      <c r="C25" s="12" t="s">
        <v>4</v>
      </c>
      <c r="D25" s="4"/>
      <c r="E25" s="4" t="s">
        <v>12</v>
      </c>
      <c r="F25" s="4">
        <v>400</v>
      </c>
      <c r="G25" s="67">
        <f t="shared" si="1"/>
        <v>0</v>
      </c>
    </row>
    <row r="26" spans="2:7">
      <c r="B26" s="4" t="s">
        <v>11</v>
      </c>
      <c r="C26" s="12" t="s">
        <v>90</v>
      </c>
      <c r="D26" s="4"/>
      <c r="E26" s="4" t="s">
        <v>12</v>
      </c>
      <c r="F26" s="4">
        <v>400</v>
      </c>
      <c r="G26" s="67">
        <f t="shared" si="1"/>
        <v>0</v>
      </c>
    </row>
    <row r="27" spans="2:7">
      <c r="B27" s="4" t="s">
        <v>11</v>
      </c>
      <c r="C27" s="12" t="s">
        <v>91</v>
      </c>
      <c r="D27" s="4"/>
      <c r="E27" s="4" t="s">
        <v>12</v>
      </c>
      <c r="F27" s="4">
        <v>400</v>
      </c>
      <c r="G27" s="67">
        <f t="shared" si="1"/>
        <v>0</v>
      </c>
    </row>
    <row r="28" spans="2:7">
      <c r="B28" s="4" t="s">
        <v>11</v>
      </c>
      <c r="C28" s="12" t="s">
        <v>62</v>
      </c>
      <c r="D28" s="4"/>
      <c r="E28" s="4" t="s">
        <v>72</v>
      </c>
      <c r="F28" s="4">
        <v>400</v>
      </c>
      <c r="G28" s="67">
        <f t="shared" si="1"/>
        <v>0</v>
      </c>
    </row>
    <row r="29" spans="2:7">
      <c r="B29" s="4" t="s">
        <v>11</v>
      </c>
      <c r="C29" s="12" t="s">
        <v>63</v>
      </c>
      <c r="D29" s="4"/>
      <c r="E29" s="4" t="s">
        <v>72</v>
      </c>
      <c r="F29" s="4">
        <v>400</v>
      </c>
      <c r="G29" s="67">
        <f t="shared" si="1"/>
        <v>0</v>
      </c>
    </row>
    <row r="30" spans="2:7">
      <c r="B30" s="4" t="s">
        <v>11</v>
      </c>
      <c r="C30" s="12" t="s">
        <v>32</v>
      </c>
      <c r="D30" s="4"/>
      <c r="E30" s="4" t="s">
        <v>12</v>
      </c>
      <c r="F30" s="4">
        <v>400</v>
      </c>
      <c r="G30" s="67">
        <f t="shared" si="1"/>
        <v>0</v>
      </c>
    </row>
    <row r="31" spans="2:7">
      <c r="B31" s="4" t="s">
        <v>11</v>
      </c>
      <c r="C31" s="12" t="s">
        <v>33</v>
      </c>
      <c r="D31" s="4"/>
      <c r="E31" s="4" t="s">
        <v>12</v>
      </c>
      <c r="F31" s="4">
        <v>400</v>
      </c>
      <c r="G31" s="67">
        <f t="shared" si="1"/>
        <v>0</v>
      </c>
    </row>
    <row r="32" spans="2:7">
      <c r="B32" s="4" t="s">
        <v>11</v>
      </c>
      <c r="C32" s="12" t="s">
        <v>34</v>
      </c>
      <c r="D32" s="4"/>
      <c r="E32" s="4" t="s">
        <v>12</v>
      </c>
      <c r="F32" s="4">
        <v>400</v>
      </c>
      <c r="G32" s="67">
        <f t="shared" si="1"/>
        <v>0</v>
      </c>
    </row>
    <row r="33" spans="2:12">
      <c r="B33" s="4" t="s">
        <v>11</v>
      </c>
      <c r="C33" s="12" t="s">
        <v>35</v>
      </c>
      <c r="D33" s="4"/>
      <c r="E33" s="4" t="s">
        <v>12</v>
      </c>
      <c r="F33" s="4">
        <v>400</v>
      </c>
      <c r="G33" s="67">
        <f t="shared" si="1"/>
        <v>0</v>
      </c>
    </row>
    <row r="34" spans="2:12" s="26" customFormat="1">
      <c r="B34" s="4" t="s">
        <v>11</v>
      </c>
      <c r="C34" s="29" t="s">
        <v>77</v>
      </c>
      <c r="D34" s="25"/>
      <c r="E34" s="25" t="s">
        <v>12</v>
      </c>
      <c r="F34" s="25">
        <v>200</v>
      </c>
      <c r="G34" s="67">
        <f t="shared" si="1"/>
        <v>0</v>
      </c>
    </row>
    <row r="35" spans="2:12" s="26" customFormat="1">
      <c r="B35" s="25" t="s">
        <v>11</v>
      </c>
      <c r="C35" s="29" t="s">
        <v>78</v>
      </c>
      <c r="D35" s="25"/>
      <c r="E35" s="25" t="s">
        <v>12</v>
      </c>
      <c r="F35" s="25">
        <v>200</v>
      </c>
      <c r="G35" s="67">
        <f t="shared" si="1"/>
        <v>0</v>
      </c>
    </row>
    <row r="36" spans="2:12" s="26" customFormat="1">
      <c r="B36" s="25" t="s">
        <v>11</v>
      </c>
      <c r="C36" s="29" t="s">
        <v>79</v>
      </c>
      <c r="D36" s="25"/>
      <c r="E36" s="25" t="s">
        <v>12</v>
      </c>
      <c r="F36" s="25">
        <v>200</v>
      </c>
      <c r="G36" s="67">
        <f t="shared" si="1"/>
        <v>0</v>
      </c>
    </row>
    <row r="37" spans="2:12" s="26" customFormat="1" ht="20.25" thickBot="1">
      <c r="B37" s="61" t="s">
        <v>11</v>
      </c>
      <c r="C37" s="68" t="s">
        <v>80</v>
      </c>
      <c r="D37" s="61"/>
      <c r="E37" s="61" t="s">
        <v>12</v>
      </c>
      <c r="F37" s="61">
        <v>200</v>
      </c>
      <c r="G37" s="80">
        <f>D37*F37</f>
        <v>0</v>
      </c>
    </row>
    <row r="38" spans="2:12" s="26" customFormat="1" ht="21" thickTop="1" thickBot="1">
      <c r="B38" s="131" t="s">
        <v>11</v>
      </c>
      <c r="C38" s="132" t="s">
        <v>446</v>
      </c>
      <c r="D38" s="131"/>
      <c r="E38" s="131" t="s">
        <v>12</v>
      </c>
      <c r="F38" s="131">
        <v>250</v>
      </c>
      <c r="G38" s="125">
        <f t="shared" si="1"/>
        <v>0</v>
      </c>
    </row>
    <row r="39" spans="2:12" ht="21" thickTop="1" thickBot="1">
      <c r="B39" s="133"/>
      <c r="C39" s="134" t="s">
        <v>73</v>
      </c>
      <c r="D39" s="135">
        <f>SUM(D22:D38)</f>
        <v>0</v>
      </c>
      <c r="E39" s="136" t="s">
        <v>12</v>
      </c>
      <c r="F39" s="134" t="s">
        <v>13</v>
      </c>
      <c r="G39" s="137">
        <f>SUM(G6:G38)</f>
        <v>0</v>
      </c>
    </row>
    <row r="40" spans="2:12" ht="9.75" customHeight="1" thickTop="1">
      <c r="B40" s="3"/>
      <c r="C40" s="8"/>
      <c r="D40" s="3"/>
      <c r="E40" s="3"/>
      <c r="F40" s="7"/>
      <c r="G40" s="20"/>
    </row>
    <row r="41" spans="2:12" ht="24.75" customHeight="1">
      <c r="B41" s="226" t="s">
        <v>412</v>
      </c>
      <c r="C41" s="227"/>
      <c r="D41" s="227"/>
      <c r="E41" s="227"/>
      <c r="F41" s="227"/>
      <c r="G41" s="228"/>
    </row>
    <row r="42" spans="2:12" ht="13.5" customHeight="1">
      <c r="B42" s="40"/>
      <c r="C42" s="32"/>
      <c r="D42" s="33"/>
      <c r="E42" s="33"/>
      <c r="F42" s="41"/>
      <c r="G42" s="42"/>
    </row>
    <row r="43" spans="2:12" ht="22.5" customHeight="1" thickBot="1">
      <c r="B43" s="18" t="s">
        <v>37</v>
      </c>
      <c r="C43" s="234" t="str">
        <f>C3</f>
        <v>團體會員名稱</v>
      </c>
      <c r="D43" s="234"/>
      <c r="E43" s="234"/>
      <c r="F43" s="234"/>
      <c r="G43" s="20"/>
      <c r="H43" s="2" t="s">
        <v>409</v>
      </c>
      <c r="J43" s="46"/>
      <c r="K43" s="219"/>
      <c r="L43" s="219"/>
    </row>
    <row r="44" spans="2:12" ht="22.5" customHeight="1" thickTop="1" thickBot="1">
      <c r="B44" s="16" t="s">
        <v>31</v>
      </c>
      <c r="C44" s="235">
        <f>G39</f>
        <v>0</v>
      </c>
      <c r="D44" s="235"/>
      <c r="E44" s="235"/>
      <c r="F44" s="235"/>
      <c r="G44" s="31"/>
      <c r="J44" s="46"/>
      <c r="K44" s="219"/>
      <c r="L44" s="219"/>
    </row>
    <row r="45" spans="2:12" ht="22.5" customHeight="1" thickTop="1" thickBot="1">
      <c r="B45" s="16" t="s">
        <v>38</v>
      </c>
      <c r="C45" s="235"/>
      <c r="D45" s="235"/>
      <c r="E45" s="235"/>
      <c r="F45" s="235"/>
      <c r="G45" s="31"/>
    </row>
    <row r="46" spans="2:12" ht="22.5" customHeight="1" thickTop="1" thickBot="1">
      <c r="B46" s="16" t="s">
        <v>39</v>
      </c>
      <c r="C46" s="236"/>
      <c r="D46" s="236"/>
      <c r="E46" s="236"/>
      <c r="F46" s="236"/>
      <c r="G46" s="31"/>
    </row>
    <row r="47" spans="2:12" ht="22.5" customHeight="1" thickTop="1" thickBot="1">
      <c r="B47" s="16" t="s">
        <v>30</v>
      </c>
      <c r="C47" s="233" t="s">
        <v>40</v>
      </c>
      <c r="D47" s="233"/>
      <c r="E47" s="233"/>
      <c r="F47" s="233"/>
      <c r="G47" s="5"/>
      <c r="H47" s="7"/>
    </row>
    <row r="48" spans="2:12" ht="20.25" thickTop="1">
      <c r="D48" s="3"/>
      <c r="E48" s="3"/>
      <c r="F48" s="7"/>
      <c r="G48" s="20"/>
    </row>
    <row r="51" spans="2:2">
      <c r="B51" s="1"/>
    </row>
  </sheetData>
  <dataConsolidate/>
  <mergeCells count="12">
    <mergeCell ref="C47:F47"/>
    <mergeCell ref="C43:F43"/>
    <mergeCell ref="C44:F44"/>
    <mergeCell ref="C45:F45"/>
    <mergeCell ref="C46:F46"/>
    <mergeCell ref="K5:L5"/>
    <mergeCell ref="K43:L43"/>
    <mergeCell ref="K44:L44"/>
    <mergeCell ref="H1:I3"/>
    <mergeCell ref="B41:G41"/>
    <mergeCell ref="B1:G1"/>
    <mergeCell ref="C3:G3"/>
  </mergeCells>
  <phoneticPr fontId="4" type="noConversion"/>
  <dataValidations xWindow="840" yWindow="448" count="1">
    <dataValidation type="list" allowBlank="1" showInputMessage="1" showErrorMessage="1" prompt="請選擇會員編號" sqref="H1:I3">
      <formula1>會員編號</formula1>
    </dataValidation>
  </dataValidations>
  <pageMargins left="0.78740157480314965" right="0" top="0.35433070866141736" bottom="0" header="0.31496062992125984" footer="0.31496062992125984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35"/>
  <sheetViews>
    <sheetView view="pageBreakPreview" topLeftCell="B1" zoomScaleNormal="100" zoomScaleSheetLayoutView="100" workbookViewId="0">
      <selection activeCell="J11" sqref="J11"/>
    </sheetView>
  </sheetViews>
  <sheetFormatPr defaultColWidth="9" defaultRowHeight="19.5"/>
  <cols>
    <col min="1" max="1" width="9.5" style="51" customWidth="1"/>
    <col min="2" max="2" width="14" style="51" customWidth="1"/>
    <col min="3" max="3" width="0.75" style="51" customWidth="1"/>
    <col min="4" max="4" width="8.5" style="51" customWidth="1"/>
    <col min="5" max="5" width="11.5" style="51" bestFit="1" customWidth="1"/>
    <col min="6" max="6" width="17.5" style="51" customWidth="1"/>
    <col min="7" max="13" width="9.5" style="55" bestFit="1" customWidth="1"/>
    <col min="14" max="14" width="1.375" style="50" customWidth="1"/>
    <col min="15" max="15" width="8.5" style="50" customWidth="1"/>
    <col min="16" max="16384" width="9" style="50"/>
  </cols>
  <sheetData>
    <row r="1" spans="2:15" ht="21" customHeight="1">
      <c r="B1" s="113"/>
      <c r="C1" s="113"/>
      <c r="D1" s="237" t="s">
        <v>897</v>
      </c>
      <c r="E1" s="237"/>
      <c r="F1" s="237"/>
      <c r="G1" s="237"/>
      <c r="H1" s="237"/>
      <c r="I1" s="237"/>
      <c r="J1" s="237"/>
      <c r="K1" s="237"/>
      <c r="L1" s="237"/>
      <c r="M1" s="237"/>
    </row>
    <row r="2" spans="2:15" ht="19.5" customHeight="1">
      <c r="D2" s="205" t="str">
        <f>A.報名總表!H1</f>
        <v>請選擇會員編號↓</v>
      </c>
      <c r="E2" s="204" t="str">
        <f>A.報名總表!C3&amp;""</f>
        <v>團體會員名稱</v>
      </c>
      <c r="F2" s="204"/>
      <c r="G2" s="204"/>
      <c r="H2" s="204"/>
      <c r="I2" s="204"/>
    </row>
    <row r="3" spans="2:15">
      <c r="B3" s="186"/>
      <c r="D3" s="106" t="s">
        <v>425</v>
      </c>
      <c r="E3" s="63" t="s">
        <v>14</v>
      </c>
      <c r="F3" s="63" t="s">
        <v>15</v>
      </c>
      <c r="G3" s="49" t="s">
        <v>0</v>
      </c>
      <c r="H3" s="49" t="s">
        <v>0</v>
      </c>
      <c r="I3" s="49" t="s">
        <v>0</v>
      </c>
      <c r="J3" s="49" t="s">
        <v>0</v>
      </c>
      <c r="K3" s="49" t="s">
        <v>0</v>
      </c>
      <c r="L3" s="49" t="s">
        <v>0</v>
      </c>
      <c r="M3" s="49" t="s">
        <v>0</v>
      </c>
    </row>
    <row r="4" spans="2:15">
      <c r="B4" s="190"/>
      <c r="C4" s="138"/>
      <c r="D4" s="139"/>
      <c r="E4" s="52"/>
      <c r="F4" s="52" t="s">
        <v>42</v>
      </c>
      <c r="G4" s="53"/>
      <c r="H4" s="53"/>
      <c r="I4" s="53"/>
      <c r="J4" s="53"/>
      <c r="K4" s="53"/>
      <c r="L4" s="53"/>
      <c r="M4" s="53"/>
    </row>
    <row r="5" spans="2:15">
      <c r="B5" s="124"/>
      <c r="C5" s="124"/>
      <c r="D5" s="25"/>
      <c r="E5" s="52"/>
      <c r="F5" s="52" t="s">
        <v>43</v>
      </c>
      <c r="G5" s="54"/>
      <c r="H5" s="54"/>
      <c r="I5" s="54"/>
      <c r="J5" s="54"/>
      <c r="K5" s="54"/>
      <c r="L5" s="54"/>
      <c r="M5" s="54"/>
    </row>
    <row r="6" spans="2:15">
      <c r="B6" s="124"/>
      <c r="C6" s="124"/>
      <c r="D6" s="25"/>
      <c r="E6" s="52"/>
      <c r="F6" s="52" t="s">
        <v>44</v>
      </c>
      <c r="G6" s="54"/>
      <c r="H6" s="54"/>
      <c r="I6" s="54"/>
      <c r="J6" s="54"/>
      <c r="K6" s="54"/>
      <c r="L6" s="54"/>
      <c r="M6" s="54"/>
      <c r="O6" s="55"/>
    </row>
    <row r="7" spans="2:15" ht="21">
      <c r="B7" s="124"/>
      <c r="C7" s="124"/>
      <c r="D7" s="25">
        <v>1</v>
      </c>
      <c r="E7" s="52" t="s">
        <v>49</v>
      </c>
      <c r="F7" s="52" t="s">
        <v>75</v>
      </c>
      <c r="G7" s="54"/>
      <c r="H7" s="54"/>
      <c r="I7" s="54"/>
      <c r="J7" s="54"/>
      <c r="K7" s="54"/>
      <c r="L7" s="54"/>
      <c r="M7" s="54"/>
      <c r="N7" s="78"/>
      <c r="O7" s="144" t="s">
        <v>422</v>
      </c>
    </row>
    <row r="8" spans="2:15">
      <c r="B8" s="124"/>
      <c r="C8" s="124"/>
      <c r="D8" s="25">
        <v>2</v>
      </c>
      <c r="E8" s="52" t="s">
        <v>49</v>
      </c>
      <c r="F8" s="52" t="s">
        <v>2</v>
      </c>
      <c r="G8" s="54"/>
      <c r="H8" s="54"/>
      <c r="I8" s="54"/>
      <c r="J8" s="54"/>
      <c r="K8" s="54"/>
      <c r="L8" s="54"/>
      <c r="M8" s="54"/>
      <c r="N8" s="78"/>
    </row>
    <row r="9" spans="2:15">
      <c r="B9" s="124"/>
      <c r="C9" s="124"/>
      <c r="D9" s="25">
        <v>3</v>
      </c>
      <c r="E9" s="52" t="s">
        <v>49</v>
      </c>
      <c r="F9" s="52" t="s">
        <v>3</v>
      </c>
      <c r="G9" s="54"/>
      <c r="H9" s="54"/>
      <c r="I9" s="54"/>
      <c r="J9" s="54"/>
      <c r="K9" s="54"/>
      <c r="L9" s="54"/>
      <c r="M9" s="54"/>
      <c r="N9" s="78"/>
    </row>
    <row r="10" spans="2:15">
      <c r="B10" s="124"/>
      <c r="C10" s="124"/>
      <c r="D10" s="25">
        <v>4</v>
      </c>
      <c r="E10" s="52" t="s">
        <v>49</v>
      </c>
      <c r="F10" s="52" t="s">
        <v>1</v>
      </c>
      <c r="G10" s="54"/>
      <c r="H10" s="54"/>
      <c r="I10" s="54"/>
      <c r="J10" s="54"/>
      <c r="K10" s="54"/>
      <c r="L10" s="54"/>
      <c r="M10" s="54"/>
      <c r="N10" s="78"/>
    </row>
    <row r="11" spans="2:15">
      <c r="B11" s="124"/>
      <c r="C11" s="124"/>
      <c r="D11" s="25">
        <v>5</v>
      </c>
      <c r="E11" s="52" t="s">
        <v>49</v>
      </c>
      <c r="F11" s="52" t="s">
        <v>4</v>
      </c>
      <c r="G11" s="54"/>
      <c r="H11" s="54"/>
      <c r="I11" s="54"/>
      <c r="J11" s="54"/>
      <c r="K11" s="54"/>
      <c r="L11" s="54"/>
      <c r="M11" s="54"/>
      <c r="N11" s="78"/>
    </row>
    <row r="12" spans="2:15">
      <c r="B12" s="124"/>
      <c r="C12" s="124"/>
      <c r="D12" s="25">
        <v>6</v>
      </c>
      <c r="E12" s="52" t="s">
        <v>49</v>
      </c>
      <c r="F12" s="24" t="s">
        <v>90</v>
      </c>
      <c r="G12" s="54"/>
      <c r="H12" s="54"/>
      <c r="I12" s="54"/>
      <c r="J12" s="54"/>
      <c r="K12" s="54"/>
      <c r="L12" s="54"/>
      <c r="M12" s="54"/>
      <c r="N12" s="78"/>
    </row>
    <row r="13" spans="2:15">
      <c r="B13" s="124"/>
      <c r="C13" s="124"/>
      <c r="D13" s="25">
        <v>7</v>
      </c>
      <c r="E13" s="52" t="s">
        <v>49</v>
      </c>
      <c r="F13" s="24" t="s">
        <v>91</v>
      </c>
      <c r="G13" s="54"/>
      <c r="H13" s="54"/>
      <c r="I13" s="54"/>
      <c r="J13" s="54"/>
      <c r="K13" s="54"/>
      <c r="L13" s="54"/>
      <c r="M13" s="54"/>
      <c r="N13" s="78"/>
    </row>
    <row r="14" spans="2:15">
      <c r="B14" s="124"/>
      <c r="C14" s="124"/>
      <c r="D14" s="25">
        <v>8</v>
      </c>
      <c r="E14" s="52" t="s">
        <v>49</v>
      </c>
      <c r="F14" s="52" t="s">
        <v>54</v>
      </c>
      <c r="G14" s="54"/>
      <c r="H14" s="54"/>
      <c r="I14" s="54"/>
      <c r="J14" s="54"/>
      <c r="K14" s="54"/>
      <c r="L14" s="54"/>
      <c r="M14" s="54"/>
      <c r="N14" s="78"/>
    </row>
    <row r="15" spans="2:15">
      <c r="B15" s="124"/>
      <c r="C15" s="124"/>
      <c r="D15" s="25">
        <v>9</v>
      </c>
      <c r="E15" s="52" t="s">
        <v>49</v>
      </c>
      <c r="F15" s="52" t="s">
        <v>55</v>
      </c>
      <c r="G15" s="54"/>
      <c r="H15" s="54"/>
      <c r="I15" s="54"/>
      <c r="J15" s="54"/>
      <c r="K15" s="54"/>
      <c r="L15" s="54"/>
      <c r="M15" s="54"/>
      <c r="N15" s="78"/>
    </row>
    <row r="16" spans="2:15">
      <c r="B16" s="124"/>
      <c r="C16" s="124"/>
      <c r="D16" s="25">
        <v>10</v>
      </c>
      <c r="E16" s="52" t="s">
        <v>49</v>
      </c>
      <c r="F16" s="52" t="s">
        <v>84</v>
      </c>
      <c r="G16" s="54"/>
      <c r="H16" s="54"/>
      <c r="I16" s="54"/>
      <c r="J16" s="54"/>
      <c r="K16" s="54"/>
      <c r="L16" s="54"/>
      <c r="M16" s="54"/>
      <c r="N16" s="78"/>
    </row>
    <row r="17" spans="2:15" ht="20.25" thickBot="1">
      <c r="B17" s="124"/>
      <c r="C17" s="124"/>
      <c r="D17" s="61">
        <v>11</v>
      </c>
      <c r="E17" s="60" t="s">
        <v>49</v>
      </c>
      <c r="F17" s="60" t="s">
        <v>85</v>
      </c>
      <c r="G17" s="62"/>
      <c r="H17" s="62"/>
      <c r="I17" s="62"/>
      <c r="J17" s="62"/>
      <c r="K17" s="62"/>
      <c r="L17" s="62"/>
      <c r="M17" s="62"/>
      <c r="N17" s="78"/>
    </row>
    <row r="18" spans="2:15" ht="20.25" thickTop="1">
      <c r="B18" s="124"/>
      <c r="C18" s="124"/>
      <c r="D18" s="59">
        <v>1</v>
      </c>
      <c r="E18" s="58" t="s">
        <v>70</v>
      </c>
      <c r="F18" s="58" t="s">
        <v>2</v>
      </c>
      <c r="G18" s="115"/>
      <c r="H18" s="115"/>
      <c r="I18" s="115"/>
      <c r="J18" s="115"/>
      <c r="K18" s="115"/>
      <c r="L18" s="115"/>
      <c r="M18" s="115"/>
      <c r="N18" s="78"/>
    </row>
    <row r="19" spans="2:15" ht="21">
      <c r="B19" s="124"/>
      <c r="C19" s="124"/>
      <c r="D19" s="59">
        <v>2</v>
      </c>
      <c r="E19" s="52" t="s">
        <v>70</v>
      </c>
      <c r="F19" s="52" t="s">
        <v>3</v>
      </c>
      <c r="G19" s="116"/>
      <c r="H19" s="116"/>
      <c r="I19" s="116"/>
      <c r="J19" s="116"/>
      <c r="K19" s="116"/>
      <c r="L19" s="116"/>
      <c r="M19" s="116"/>
      <c r="N19" s="78"/>
      <c r="O19" s="143" t="s">
        <v>502</v>
      </c>
    </row>
    <row r="20" spans="2:15" ht="21">
      <c r="B20" s="124"/>
      <c r="C20" s="124"/>
      <c r="D20" s="59">
        <v>3</v>
      </c>
      <c r="E20" s="52" t="s">
        <v>70</v>
      </c>
      <c r="F20" s="52" t="s">
        <v>1</v>
      </c>
      <c r="G20" s="116"/>
      <c r="H20" s="116"/>
      <c r="I20" s="116"/>
      <c r="J20" s="116"/>
      <c r="K20" s="116"/>
      <c r="L20" s="116"/>
      <c r="M20" s="116"/>
      <c r="N20" s="78"/>
      <c r="O20" s="144" t="s">
        <v>698</v>
      </c>
    </row>
    <row r="21" spans="2:15">
      <c r="B21" s="124"/>
      <c r="C21" s="124"/>
      <c r="D21" s="59">
        <v>4</v>
      </c>
      <c r="E21" s="52" t="s">
        <v>70</v>
      </c>
      <c r="F21" s="52" t="s">
        <v>4</v>
      </c>
      <c r="G21" s="116"/>
      <c r="H21" s="116"/>
      <c r="I21" s="116"/>
      <c r="J21" s="116"/>
      <c r="K21" s="116"/>
      <c r="L21" s="116"/>
      <c r="M21" s="116"/>
      <c r="N21" s="78"/>
    </row>
    <row r="22" spans="2:15">
      <c r="B22" s="124"/>
      <c r="C22" s="124"/>
      <c r="D22" s="59">
        <v>5</v>
      </c>
      <c r="E22" s="52" t="s">
        <v>70</v>
      </c>
      <c r="F22" s="24" t="s">
        <v>90</v>
      </c>
      <c r="G22" s="116"/>
      <c r="H22" s="116"/>
      <c r="I22" s="116"/>
      <c r="J22" s="116"/>
      <c r="K22" s="116"/>
      <c r="L22" s="116"/>
      <c r="M22" s="116"/>
      <c r="N22" s="78"/>
    </row>
    <row r="23" spans="2:15">
      <c r="B23" s="124"/>
      <c r="C23" s="124"/>
      <c r="D23" s="59">
        <v>6</v>
      </c>
      <c r="E23" s="52" t="s">
        <v>70</v>
      </c>
      <c r="F23" s="24" t="s">
        <v>91</v>
      </c>
      <c r="G23" s="116"/>
      <c r="H23" s="116"/>
      <c r="I23" s="116"/>
      <c r="J23" s="116"/>
      <c r="K23" s="116"/>
      <c r="L23" s="116"/>
      <c r="M23" s="116"/>
      <c r="N23" s="78"/>
    </row>
    <row r="24" spans="2:15">
      <c r="B24" s="124"/>
      <c r="C24" s="124"/>
      <c r="D24" s="59">
        <v>7</v>
      </c>
      <c r="E24" s="52" t="s">
        <v>70</v>
      </c>
      <c r="F24" s="52" t="s">
        <v>54</v>
      </c>
      <c r="G24" s="116"/>
      <c r="H24" s="116"/>
      <c r="I24" s="116"/>
      <c r="J24" s="116"/>
      <c r="K24" s="116"/>
      <c r="L24" s="116"/>
      <c r="M24" s="116"/>
      <c r="N24" s="78"/>
    </row>
    <row r="25" spans="2:15">
      <c r="B25" s="124"/>
      <c r="C25" s="124"/>
      <c r="D25" s="59">
        <v>8</v>
      </c>
      <c r="E25" s="52" t="s">
        <v>70</v>
      </c>
      <c r="F25" s="52" t="s">
        <v>55</v>
      </c>
      <c r="G25" s="116"/>
      <c r="H25" s="116"/>
      <c r="I25" s="116"/>
      <c r="J25" s="116"/>
      <c r="K25" s="116"/>
      <c r="L25" s="116"/>
      <c r="M25" s="116"/>
      <c r="N25" s="78"/>
    </row>
    <row r="26" spans="2:15">
      <c r="B26" s="124"/>
      <c r="C26" s="124"/>
      <c r="D26" s="59">
        <v>9</v>
      </c>
      <c r="E26" s="52" t="s">
        <v>70</v>
      </c>
      <c r="F26" s="52" t="s">
        <v>77</v>
      </c>
      <c r="G26" s="116"/>
      <c r="H26" s="116"/>
      <c r="I26" s="116"/>
      <c r="J26" s="116"/>
      <c r="K26" s="116"/>
      <c r="L26" s="116"/>
      <c r="M26" s="116"/>
      <c r="N26" s="78"/>
    </row>
    <row r="27" spans="2:15">
      <c r="B27" s="124"/>
      <c r="C27" s="124"/>
      <c r="D27" s="59">
        <v>10</v>
      </c>
      <c r="E27" s="52" t="s">
        <v>70</v>
      </c>
      <c r="F27" s="52" t="s">
        <v>78</v>
      </c>
      <c r="G27" s="116"/>
      <c r="H27" s="116"/>
      <c r="I27" s="116"/>
      <c r="J27" s="116"/>
      <c r="K27" s="116"/>
      <c r="L27" s="116"/>
      <c r="M27" s="116"/>
      <c r="N27" s="78"/>
    </row>
    <row r="28" spans="2:15" ht="19.149999999999999" customHeight="1">
      <c r="B28" s="124"/>
      <c r="C28" s="124"/>
      <c r="D28" s="59">
        <v>11</v>
      </c>
      <c r="E28" s="52" t="s">
        <v>70</v>
      </c>
      <c r="F28" s="52" t="s">
        <v>79</v>
      </c>
      <c r="G28" s="116"/>
      <c r="H28" s="116"/>
      <c r="I28" s="116"/>
      <c r="J28" s="116"/>
      <c r="K28" s="116"/>
      <c r="L28" s="116"/>
      <c r="M28" s="116"/>
      <c r="N28" s="78"/>
    </row>
    <row r="29" spans="2:15">
      <c r="B29" s="202"/>
      <c r="C29" s="202"/>
      <c r="D29" s="59">
        <v>12</v>
      </c>
      <c r="E29" s="52" t="s">
        <v>70</v>
      </c>
      <c r="F29" s="52" t="s">
        <v>80</v>
      </c>
      <c r="G29" s="116"/>
      <c r="H29" s="116"/>
      <c r="I29" s="116"/>
      <c r="J29" s="116"/>
      <c r="K29" s="116"/>
      <c r="L29" s="116"/>
      <c r="M29" s="116"/>
      <c r="N29" s="78"/>
    </row>
    <row r="30" spans="2:15">
      <c r="B30" s="202"/>
      <c r="C30" s="202"/>
      <c r="D30" s="59">
        <v>13</v>
      </c>
      <c r="E30" s="52" t="s">
        <v>890</v>
      </c>
      <c r="F30" s="106" t="s">
        <v>891</v>
      </c>
      <c r="G30" s="116"/>
      <c r="H30" s="116"/>
      <c r="I30" s="116"/>
      <c r="J30" s="116"/>
      <c r="K30" s="116"/>
      <c r="L30" s="116"/>
      <c r="M30" s="116"/>
      <c r="N30" s="78"/>
      <c r="O30" s="50" t="s">
        <v>886</v>
      </c>
    </row>
    <row r="31" spans="2:15">
      <c r="B31" s="202"/>
      <c r="C31" s="202"/>
      <c r="D31" s="59">
        <v>14</v>
      </c>
      <c r="E31" s="52" t="s">
        <v>890</v>
      </c>
      <c r="F31" s="106" t="s">
        <v>893</v>
      </c>
      <c r="G31" s="116"/>
      <c r="H31" s="116"/>
      <c r="I31" s="116"/>
      <c r="J31" s="116"/>
      <c r="K31" s="116"/>
      <c r="L31" s="116"/>
      <c r="M31" s="116"/>
      <c r="N31" s="78"/>
      <c r="O31" s="50" t="s">
        <v>895</v>
      </c>
    </row>
    <row r="32" spans="2:15">
      <c r="B32" s="202"/>
      <c r="C32" s="202"/>
      <c r="D32" s="59">
        <v>15</v>
      </c>
      <c r="E32" s="52" t="s">
        <v>890</v>
      </c>
      <c r="F32" s="106" t="s">
        <v>892</v>
      </c>
      <c r="G32" s="116"/>
      <c r="H32" s="116"/>
      <c r="I32" s="116"/>
      <c r="J32" s="116"/>
      <c r="K32" s="116"/>
      <c r="L32" s="116"/>
      <c r="M32" s="116"/>
      <c r="N32" s="78"/>
      <c r="O32" s="50" t="s">
        <v>703</v>
      </c>
    </row>
    <row r="33" spans="2:15">
      <c r="B33" s="202"/>
      <c r="C33" s="202"/>
      <c r="D33" s="59">
        <v>16</v>
      </c>
      <c r="E33" s="52" t="s">
        <v>890</v>
      </c>
      <c r="F33" s="203" t="s">
        <v>894</v>
      </c>
      <c r="G33" s="116"/>
      <c r="H33" s="116"/>
      <c r="I33" s="116"/>
      <c r="J33" s="116"/>
      <c r="K33" s="116"/>
      <c r="L33" s="116"/>
      <c r="M33" s="116"/>
      <c r="N33" s="78"/>
      <c r="O33" s="50" t="s">
        <v>696</v>
      </c>
    </row>
    <row r="34" spans="2:15">
      <c r="B34" s="202"/>
      <c r="C34" s="202"/>
      <c r="D34" s="59">
        <v>17</v>
      </c>
      <c r="E34" s="52" t="s">
        <v>890</v>
      </c>
      <c r="F34" s="106" t="s">
        <v>896</v>
      </c>
      <c r="G34" s="116"/>
      <c r="H34" s="116"/>
      <c r="I34" s="116"/>
      <c r="J34" s="116"/>
      <c r="K34" s="116"/>
      <c r="L34" s="116"/>
      <c r="M34" s="116"/>
      <c r="N34" s="78"/>
    </row>
    <row r="35" spans="2:15">
      <c r="E35" s="50"/>
      <c r="F35" s="64" t="s">
        <v>41</v>
      </c>
    </row>
  </sheetData>
  <mergeCells count="1">
    <mergeCell ref="D1:M1"/>
  </mergeCells>
  <phoneticPr fontId="4" type="noConversion"/>
  <pageMargins left="0.47244094488188981" right="0" top="0.39370078740157483" bottom="0" header="0.15748031496062992" footer="0.1968503937007874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3"/>
  <sheetViews>
    <sheetView view="pageBreakPreview" zoomScale="85" zoomScaleNormal="100" zoomScaleSheetLayoutView="85" workbookViewId="0">
      <selection activeCell="Q17" sqref="Q17"/>
    </sheetView>
  </sheetViews>
  <sheetFormatPr defaultRowHeight="33" customHeight="1"/>
  <cols>
    <col min="1" max="1" width="6.875" style="34" bestFit="1" customWidth="1"/>
    <col min="2" max="2" width="12.5" style="34" bestFit="1" customWidth="1"/>
    <col min="3" max="3" width="18.375" style="34" bestFit="1" customWidth="1"/>
    <col min="4" max="4" width="15.375" style="34" bestFit="1" customWidth="1"/>
    <col min="5" max="5" width="9.5" style="34" bestFit="1" customWidth="1"/>
    <col min="6" max="6" width="15.375" style="34" bestFit="1" customWidth="1"/>
    <col min="7" max="7" width="18.375" style="34" bestFit="1" customWidth="1"/>
    <col min="8" max="8" width="9.5" style="34" bestFit="1" customWidth="1"/>
    <col min="9" max="9" width="15.375" style="34" bestFit="1" customWidth="1"/>
  </cols>
  <sheetData>
    <row r="1" spans="1:13" s="50" customFormat="1" ht="21" customHeight="1">
      <c r="A1" s="237" t="s">
        <v>720</v>
      </c>
      <c r="B1" s="237"/>
      <c r="C1" s="237"/>
      <c r="D1" s="237"/>
      <c r="E1" s="237"/>
      <c r="F1" s="237"/>
      <c r="G1" s="237"/>
      <c r="H1" s="237"/>
      <c r="I1" s="237"/>
    </row>
    <row r="2" spans="1:13" s="50" customFormat="1" ht="21" customHeight="1">
      <c r="A2" s="210" t="str">
        <f>A.報名總表!H1</f>
        <v>請選擇會員編號↓</v>
      </c>
      <c r="B2" s="211" t="str">
        <f>A.報名總表!C3</f>
        <v>團體會員名稱</v>
      </c>
      <c r="C2" s="209"/>
      <c r="D2" s="209"/>
      <c r="E2" s="209"/>
      <c r="F2" s="209"/>
      <c r="G2" s="238" t="s">
        <v>709</v>
      </c>
      <c r="H2" s="238"/>
      <c r="I2" s="238"/>
      <c r="J2" s="65"/>
      <c r="K2" s="65"/>
      <c r="L2" s="65"/>
      <c r="M2" s="65"/>
    </row>
    <row r="3" spans="1:13" ht="39">
      <c r="A3" s="191" t="s">
        <v>705</v>
      </c>
      <c r="B3" s="191" t="s">
        <v>706</v>
      </c>
      <c r="C3" s="191" t="s">
        <v>707</v>
      </c>
      <c r="D3" s="191" t="s">
        <v>710</v>
      </c>
      <c r="E3" s="193" t="s">
        <v>717</v>
      </c>
      <c r="F3" s="191" t="s">
        <v>708</v>
      </c>
      <c r="G3" s="191" t="s">
        <v>711</v>
      </c>
      <c r="H3" s="193" t="s">
        <v>717</v>
      </c>
      <c r="I3" s="191" t="s">
        <v>708</v>
      </c>
    </row>
    <row r="4" spans="1:13" ht="33" customHeight="1">
      <c r="A4" s="4">
        <v>1</v>
      </c>
      <c r="B4" s="4" t="s">
        <v>712</v>
      </c>
      <c r="C4" s="25" t="s">
        <v>699</v>
      </c>
      <c r="D4" s="25"/>
      <c r="E4" s="25"/>
      <c r="F4" s="25"/>
      <c r="G4" s="25"/>
      <c r="H4" s="25"/>
      <c r="I4" s="4"/>
      <c r="K4" s="50" t="s">
        <v>697</v>
      </c>
    </row>
    <row r="5" spans="1:13" ht="33" customHeight="1">
      <c r="A5" s="4">
        <v>2</v>
      </c>
      <c r="B5" s="4" t="s">
        <v>712</v>
      </c>
      <c r="C5" s="25" t="s">
        <v>701</v>
      </c>
      <c r="D5" s="4"/>
      <c r="E5" s="4"/>
      <c r="F5" s="4"/>
      <c r="G5" s="4"/>
      <c r="H5" s="4"/>
      <c r="I5" s="4"/>
      <c r="K5" s="50" t="s">
        <v>886</v>
      </c>
    </row>
    <row r="6" spans="1:13" ht="33" customHeight="1">
      <c r="A6" s="4">
        <v>3</v>
      </c>
      <c r="B6" s="111" t="s">
        <v>713</v>
      </c>
      <c r="C6" s="111" t="s">
        <v>699</v>
      </c>
      <c r="D6" s="111"/>
      <c r="E6" s="111"/>
      <c r="F6" s="111"/>
      <c r="G6" s="111"/>
      <c r="H6" s="111"/>
      <c r="I6" s="111"/>
      <c r="K6" s="50" t="s">
        <v>695</v>
      </c>
    </row>
    <row r="7" spans="1:13" ht="33" customHeight="1">
      <c r="A7" s="4">
        <v>4</v>
      </c>
      <c r="B7" s="111" t="s">
        <v>713</v>
      </c>
      <c r="C7" s="111" t="s">
        <v>701</v>
      </c>
      <c r="D7" s="111"/>
      <c r="E7" s="111"/>
      <c r="F7" s="111"/>
      <c r="G7" s="111"/>
      <c r="H7" s="111"/>
      <c r="I7" s="111"/>
      <c r="K7" s="50" t="s">
        <v>703</v>
      </c>
    </row>
    <row r="8" spans="1:13" ht="33" customHeight="1">
      <c r="A8" s="4">
        <v>5</v>
      </c>
      <c r="B8" s="192" t="s">
        <v>714</v>
      </c>
      <c r="C8" s="192" t="s">
        <v>699</v>
      </c>
      <c r="D8" s="192"/>
      <c r="E8" s="192"/>
      <c r="F8" s="192"/>
      <c r="G8" s="192"/>
      <c r="H8" s="192"/>
      <c r="I8" s="192"/>
      <c r="K8" s="50" t="s">
        <v>696</v>
      </c>
    </row>
    <row r="9" spans="1:13" ht="33" customHeight="1">
      <c r="A9" s="4">
        <v>6</v>
      </c>
      <c r="B9" s="192" t="s">
        <v>714</v>
      </c>
      <c r="C9" s="192" t="s">
        <v>700</v>
      </c>
      <c r="D9" s="192"/>
      <c r="E9" s="192"/>
      <c r="F9" s="192"/>
      <c r="G9" s="192"/>
      <c r="H9" s="192"/>
      <c r="I9" s="192"/>
    </row>
    <row r="10" spans="1:13" ht="33" customHeight="1">
      <c r="A10" s="4">
        <v>7</v>
      </c>
      <c r="B10" s="192" t="s">
        <v>714</v>
      </c>
      <c r="C10" s="192" t="s">
        <v>701</v>
      </c>
      <c r="D10" s="192"/>
      <c r="E10" s="192"/>
      <c r="F10" s="192"/>
      <c r="G10" s="192"/>
      <c r="H10" s="192"/>
      <c r="I10" s="192"/>
    </row>
    <row r="11" spans="1:13" ht="33" customHeight="1">
      <c r="A11" s="4">
        <v>8</v>
      </c>
      <c r="B11" s="192" t="s">
        <v>714</v>
      </c>
      <c r="C11" s="192" t="s">
        <v>702</v>
      </c>
      <c r="D11" s="192"/>
      <c r="E11" s="192"/>
      <c r="F11" s="192"/>
      <c r="G11" s="192"/>
      <c r="H11" s="192"/>
      <c r="I11" s="192"/>
    </row>
    <row r="12" spans="1:13" ht="33" customHeight="1">
      <c r="A12" s="4">
        <v>9</v>
      </c>
      <c r="B12" s="192" t="s">
        <v>714</v>
      </c>
      <c r="C12" s="192" t="s">
        <v>704</v>
      </c>
      <c r="D12" s="192"/>
      <c r="E12" s="192"/>
      <c r="F12" s="192"/>
      <c r="G12" s="192"/>
      <c r="H12" s="192"/>
      <c r="I12" s="192"/>
    </row>
    <row r="13" spans="1:13" ht="33" customHeight="1">
      <c r="A13" s="4">
        <v>10</v>
      </c>
      <c r="B13" s="4" t="s">
        <v>715</v>
      </c>
      <c r="C13" s="25" t="s">
        <v>699</v>
      </c>
      <c r="D13" s="4"/>
      <c r="E13" s="4"/>
      <c r="F13" s="4"/>
      <c r="G13" s="4"/>
      <c r="H13" s="4"/>
      <c r="I13" s="4"/>
    </row>
    <row r="14" spans="1:13" ht="33" customHeight="1">
      <c r="A14" s="4">
        <v>11</v>
      </c>
      <c r="B14" s="4" t="s">
        <v>715</v>
      </c>
      <c r="C14" s="25" t="s">
        <v>700</v>
      </c>
      <c r="D14" s="4"/>
      <c r="E14" s="4"/>
      <c r="F14" s="4"/>
      <c r="G14" s="4"/>
      <c r="H14" s="4"/>
      <c r="I14" s="4"/>
    </row>
    <row r="15" spans="1:13" ht="33" customHeight="1">
      <c r="A15" s="4">
        <v>12</v>
      </c>
      <c r="B15" s="4" t="s">
        <v>715</v>
      </c>
      <c r="C15" s="25" t="s">
        <v>701</v>
      </c>
      <c r="D15" s="4"/>
      <c r="E15" s="4"/>
      <c r="F15" s="4"/>
      <c r="G15" s="4"/>
      <c r="H15" s="4"/>
      <c r="I15" s="4"/>
    </row>
    <row r="16" spans="1:13" ht="33" customHeight="1">
      <c r="A16" s="4">
        <v>13</v>
      </c>
      <c r="B16" s="4" t="s">
        <v>715</v>
      </c>
      <c r="C16" s="25" t="s">
        <v>702</v>
      </c>
      <c r="D16" s="4"/>
      <c r="E16" s="4"/>
      <c r="F16" s="4"/>
      <c r="G16" s="4"/>
      <c r="H16" s="4"/>
      <c r="I16" s="4"/>
    </row>
    <row r="17" spans="1:9" ht="33" customHeight="1">
      <c r="A17" s="4">
        <v>14</v>
      </c>
      <c r="B17" s="4" t="s">
        <v>715</v>
      </c>
      <c r="C17" s="25" t="s">
        <v>704</v>
      </c>
      <c r="D17" s="4"/>
      <c r="E17" s="4"/>
      <c r="F17" s="4"/>
      <c r="G17" s="4"/>
      <c r="H17" s="4"/>
      <c r="I17" s="4"/>
    </row>
    <row r="18" spans="1:9" ht="33" customHeight="1">
      <c r="A18" s="4">
        <v>15</v>
      </c>
      <c r="B18" s="192" t="s">
        <v>716</v>
      </c>
      <c r="C18" s="192" t="s">
        <v>699</v>
      </c>
      <c r="D18" s="192"/>
      <c r="E18" s="192"/>
      <c r="F18" s="192"/>
      <c r="G18" s="192"/>
      <c r="H18" s="192"/>
      <c r="I18" s="192"/>
    </row>
    <row r="19" spans="1:9" ht="33" customHeight="1">
      <c r="A19" s="4">
        <v>16</v>
      </c>
      <c r="B19" s="192" t="s">
        <v>716</v>
      </c>
      <c r="C19" s="192" t="s">
        <v>700</v>
      </c>
      <c r="D19" s="192"/>
      <c r="E19" s="192"/>
      <c r="F19" s="192"/>
      <c r="G19" s="192"/>
      <c r="H19" s="192"/>
      <c r="I19" s="192"/>
    </row>
    <row r="20" spans="1:9" ht="33" customHeight="1">
      <c r="A20" s="4">
        <v>17</v>
      </c>
      <c r="B20" s="192" t="s">
        <v>716</v>
      </c>
      <c r="C20" s="192" t="s">
        <v>701</v>
      </c>
      <c r="D20" s="192"/>
      <c r="E20" s="192"/>
      <c r="F20" s="192"/>
      <c r="G20" s="192"/>
      <c r="H20" s="192"/>
      <c r="I20" s="192"/>
    </row>
    <row r="21" spans="1:9" ht="33" customHeight="1">
      <c r="A21" s="4">
        <v>18</v>
      </c>
      <c r="B21" s="192" t="s">
        <v>716</v>
      </c>
      <c r="C21" s="192" t="s">
        <v>702</v>
      </c>
      <c r="D21" s="192"/>
      <c r="E21" s="192"/>
      <c r="F21" s="192"/>
      <c r="G21" s="192"/>
      <c r="H21" s="192"/>
      <c r="I21" s="192"/>
    </row>
    <row r="22" spans="1:9" ht="33" customHeight="1">
      <c r="A22" s="4">
        <v>19</v>
      </c>
      <c r="B22" s="192" t="s">
        <v>716</v>
      </c>
      <c r="C22" s="192" t="s">
        <v>704</v>
      </c>
      <c r="D22" s="192"/>
      <c r="E22" s="192"/>
      <c r="F22" s="192"/>
      <c r="G22" s="192"/>
      <c r="H22" s="192"/>
      <c r="I22" s="192"/>
    </row>
    <row r="23" spans="1:9" ht="33" customHeight="1">
      <c r="C23" s="194" t="s">
        <v>41</v>
      </c>
    </row>
  </sheetData>
  <mergeCells count="2">
    <mergeCell ref="G2:I2"/>
    <mergeCell ref="A1:I1"/>
  </mergeCells>
  <phoneticPr fontId="4" type="noConversion"/>
  <pageMargins left="0" right="0" top="0.9448818897637796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72"/>
  <sheetViews>
    <sheetView view="pageBreakPreview" zoomScale="80" zoomScaleNormal="100" zoomScaleSheetLayoutView="80" workbookViewId="0">
      <selection activeCell="K19" sqref="K19"/>
    </sheetView>
  </sheetViews>
  <sheetFormatPr defaultRowHeight="19.5"/>
  <cols>
    <col min="1" max="1" width="9.5" style="51" customWidth="1"/>
    <col min="2" max="2" width="12.5" style="51" customWidth="1"/>
    <col min="3" max="3" width="6.75" style="34" bestFit="1" customWidth="1"/>
    <col min="4" max="4" width="21.875" style="34" customWidth="1"/>
    <col min="5" max="5" width="18.375" style="34" customWidth="1"/>
    <col min="6" max="6" width="6.75" style="34" customWidth="1"/>
    <col min="7" max="7" width="18" style="34" customWidth="1"/>
    <col min="8" max="8" width="16.875" style="34" customWidth="1"/>
    <col min="9" max="9" width="17.5" style="91" customWidth="1"/>
    <col min="10" max="10" width="5.5" style="34" customWidth="1"/>
    <col min="11" max="11" width="21.25" style="91" bestFit="1" customWidth="1"/>
    <col min="12" max="12" width="21.125" style="34" customWidth="1"/>
    <col min="14" max="14" width="22.625" style="76" bestFit="1" customWidth="1"/>
    <col min="15" max="15" width="3.75" customWidth="1"/>
    <col min="16" max="20" width="4.5" customWidth="1"/>
    <col min="21" max="21" width="6.5" customWidth="1"/>
    <col min="22" max="22" width="6.75" customWidth="1"/>
    <col min="23" max="23" width="5.5" customWidth="1"/>
    <col min="24" max="25" width="4.5" bestFit="1" customWidth="1"/>
  </cols>
  <sheetData>
    <row r="1" spans="1:26" ht="25.5">
      <c r="B1" s="107"/>
      <c r="C1" s="239" t="s">
        <v>903</v>
      </c>
      <c r="D1" s="239"/>
      <c r="E1" s="239"/>
      <c r="F1" s="239"/>
      <c r="G1" s="239"/>
      <c r="H1" s="239"/>
      <c r="I1" s="239"/>
      <c r="J1" s="239"/>
      <c r="K1" s="239"/>
      <c r="L1" s="239"/>
      <c r="M1" s="81" t="s">
        <v>448</v>
      </c>
      <c r="N1" s="69"/>
      <c r="O1" s="37"/>
      <c r="P1" s="37"/>
      <c r="Q1" s="37"/>
      <c r="R1" s="37"/>
      <c r="S1" s="37"/>
      <c r="T1" s="37"/>
      <c r="U1" s="37"/>
      <c r="V1" s="37"/>
      <c r="W1" s="37"/>
    </row>
    <row r="2" spans="1:26" ht="24.6" customHeight="1">
      <c r="B2" s="107"/>
      <c r="C2" s="216" t="str">
        <f>A.報名總表!H1</f>
        <v>請選擇會員編號↓</v>
      </c>
      <c r="D2" s="208" t="str">
        <f>A.報名總表!C3</f>
        <v>團體會員名稱</v>
      </c>
      <c r="E2" s="108"/>
      <c r="F2" s="108"/>
      <c r="G2" s="215" t="s">
        <v>887</v>
      </c>
      <c r="H2" s="108"/>
      <c r="I2" s="108"/>
      <c r="J2" s="108"/>
      <c r="K2" s="184"/>
      <c r="L2" s="108"/>
      <c r="M2" s="121" t="s">
        <v>451</v>
      </c>
      <c r="N2" s="70"/>
      <c r="O2" s="37"/>
      <c r="P2" s="26"/>
      <c r="Q2" s="37"/>
      <c r="R2" s="37"/>
      <c r="S2" s="37"/>
      <c r="T2" s="37"/>
      <c r="U2" s="37"/>
      <c r="V2" s="37"/>
      <c r="W2" s="37"/>
    </row>
    <row r="3" spans="1:26" ht="21">
      <c r="B3" s="186"/>
      <c r="C3" s="21" t="s">
        <v>45</v>
      </c>
      <c r="D3" s="21" t="s">
        <v>46</v>
      </c>
      <c r="E3" s="21" t="s">
        <v>718</v>
      </c>
      <c r="F3" s="142" t="s">
        <v>51</v>
      </c>
      <c r="G3" s="21" t="s">
        <v>47</v>
      </c>
      <c r="H3" s="21" t="s">
        <v>48</v>
      </c>
      <c r="I3" s="47" t="s">
        <v>86</v>
      </c>
      <c r="J3" s="47" t="s">
        <v>68</v>
      </c>
      <c r="K3" s="48" t="s">
        <v>336</v>
      </c>
      <c r="L3" s="48" t="s">
        <v>335</v>
      </c>
      <c r="M3" s="121" t="s">
        <v>450</v>
      </c>
    </row>
    <row r="4" spans="1:26" ht="21">
      <c r="A4" s="187"/>
      <c r="B4" s="141"/>
      <c r="C4" s="212" t="s">
        <v>719</v>
      </c>
      <c r="D4" s="213" t="s">
        <v>899</v>
      </c>
      <c r="E4" s="213" t="s">
        <v>885</v>
      </c>
      <c r="F4" s="214" t="s">
        <v>447</v>
      </c>
      <c r="G4" s="215" t="s">
        <v>900</v>
      </c>
      <c r="H4" s="212" t="s">
        <v>901</v>
      </c>
      <c r="I4" s="212" t="s">
        <v>319</v>
      </c>
      <c r="J4" s="214"/>
      <c r="K4" s="214" t="s">
        <v>319</v>
      </c>
      <c r="L4" s="214"/>
      <c r="M4" s="121" t="s">
        <v>694</v>
      </c>
    </row>
    <row r="5" spans="1:26">
      <c r="A5" s="187"/>
      <c r="B5" s="188"/>
      <c r="C5" s="86">
        <v>1</v>
      </c>
      <c r="D5" s="88"/>
      <c r="E5" s="88"/>
      <c r="F5" s="88" t="s">
        <v>898</v>
      </c>
      <c r="G5" s="122"/>
      <c r="H5" s="88"/>
      <c r="I5" s="86"/>
      <c r="J5" s="88"/>
      <c r="K5" s="89"/>
      <c r="L5" s="89"/>
      <c r="M5" s="6"/>
      <c r="N5" s="71" t="s">
        <v>334</v>
      </c>
      <c r="P5" s="36" t="s">
        <v>50</v>
      </c>
      <c r="Q5" s="35"/>
      <c r="R5" s="35"/>
      <c r="S5" s="35"/>
    </row>
    <row r="6" spans="1:26" s="22" customFormat="1">
      <c r="A6" s="187"/>
      <c r="B6" s="188"/>
      <c r="C6" s="86">
        <v>2</v>
      </c>
      <c r="D6" s="88"/>
      <c r="E6" s="88"/>
      <c r="F6" s="88"/>
      <c r="G6" s="122"/>
      <c r="H6" s="88"/>
      <c r="I6" s="86"/>
      <c r="J6" s="88"/>
      <c r="K6" s="89"/>
      <c r="L6" s="89"/>
      <c r="M6" s="6"/>
      <c r="N6" s="71" t="s">
        <v>334</v>
      </c>
      <c r="O6"/>
      <c r="P6" s="38" t="s">
        <v>17</v>
      </c>
      <c r="Q6" s="38" t="s">
        <v>18</v>
      </c>
      <c r="R6" s="38" t="s">
        <v>19</v>
      </c>
      <c r="S6" s="38" t="s">
        <v>20</v>
      </c>
      <c r="T6" s="38" t="s">
        <v>21</v>
      </c>
      <c r="U6" s="38" t="s">
        <v>22</v>
      </c>
      <c r="V6" s="38" t="s">
        <v>23</v>
      </c>
      <c r="W6" s="39" t="s">
        <v>24</v>
      </c>
      <c r="X6" s="38" t="s">
        <v>26</v>
      </c>
      <c r="Y6" s="38" t="s">
        <v>27</v>
      </c>
      <c r="Z6" s="71" t="s">
        <v>334</v>
      </c>
    </row>
    <row r="7" spans="1:26">
      <c r="A7" s="187"/>
      <c r="B7" s="188"/>
      <c r="C7" s="86">
        <v>3</v>
      </c>
      <c r="D7" s="88"/>
      <c r="E7" s="88"/>
      <c r="F7" s="88"/>
      <c r="G7" s="122"/>
      <c r="H7" s="88"/>
      <c r="I7" s="86"/>
      <c r="J7" s="88"/>
      <c r="K7" s="89"/>
      <c r="L7" s="89"/>
      <c r="M7" s="6">
        <v>1</v>
      </c>
      <c r="N7" s="72" t="s">
        <v>71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72" t="s">
        <v>2</v>
      </c>
    </row>
    <row r="8" spans="1:26">
      <c r="A8" s="187"/>
      <c r="B8" s="188"/>
      <c r="C8" s="86">
        <v>4</v>
      </c>
      <c r="D8" s="88"/>
      <c r="E8" s="88"/>
      <c r="F8" s="88"/>
      <c r="G8" s="122"/>
      <c r="H8" s="88"/>
      <c r="I8" s="86"/>
      <c r="J8" s="88"/>
      <c r="K8" s="89"/>
      <c r="L8" s="89"/>
      <c r="M8" s="6">
        <v>2</v>
      </c>
      <c r="N8" s="72" t="s">
        <v>322</v>
      </c>
      <c r="O8" s="22"/>
      <c r="P8" s="24">
        <v>-60</v>
      </c>
      <c r="Q8" s="24">
        <v>-66</v>
      </c>
      <c r="R8" s="24">
        <v>-73</v>
      </c>
      <c r="S8" s="24">
        <v>-81</v>
      </c>
      <c r="T8" s="24">
        <v>-90</v>
      </c>
      <c r="U8" s="24">
        <v>-100</v>
      </c>
      <c r="V8" s="23" t="s">
        <v>16</v>
      </c>
      <c r="W8" s="23"/>
      <c r="X8" s="24"/>
      <c r="Y8" s="24"/>
      <c r="Z8" s="72" t="s">
        <v>3</v>
      </c>
    </row>
    <row r="9" spans="1:26">
      <c r="A9" s="187"/>
      <c r="B9" s="188"/>
      <c r="C9" s="86">
        <v>5</v>
      </c>
      <c r="D9" s="88"/>
      <c r="E9" s="88"/>
      <c r="F9" s="88"/>
      <c r="G9" s="122"/>
      <c r="H9" s="88"/>
      <c r="I9" s="86"/>
      <c r="J9" s="88"/>
      <c r="K9" s="89"/>
      <c r="L9" s="89"/>
      <c r="M9" s="6">
        <v>3</v>
      </c>
      <c r="N9" s="72" t="s">
        <v>3</v>
      </c>
      <c r="P9" s="24">
        <v>-48</v>
      </c>
      <c r="Q9" s="24">
        <v>-52</v>
      </c>
      <c r="R9" s="24">
        <v>-57</v>
      </c>
      <c r="S9" s="24">
        <v>-63</v>
      </c>
      <c r="T9" s="24">
        <v>-70</v>
      </c>
      <c r="U9" s="24">
        <v>-78</v>
      </c>
      <c r="V9" s="23" t="s">
        <v>25</v>
      </c>
      <c r="W9" s="23"/>
      <c r="X9" s="24"/>
      <c r="Y9" s="24"/>
      <c r="Z9" s="72" t="s">
        <v>1</v>
      </c>
    </row>
    <row r="10" spans="1:26">
      <c r="A10" s="187"/>
      <c r="B10" s="188"/>
      <c r="C10" s="86">
        <v>6</v>
      </c>
      <c r="D10" s="88"/>
      <c r="E10" s="88"/>
      <c r="F10" s="88"/>
      <c r="G10" s="122"/>
      <c r="H10" s="88"/>
      <c r="I10" s="86"/>
      <c r="J10" s="88"/>
      <c r="K10" s="89"/>
      <c r="L10" s="89"/>
      <c r="M10" s="6">
        <v>4</v>
      </c>
      <c r="N10" s="72" t="s">
        <v>1</v>
      </c>
      <c r="P10" s="24">
        <v>-60</v>
      </c>
      <c r="Q10" s="24">
        <v>-66</v>
      </c>
      <c r="R10" s="24">
        <v>-73</v>
      </c>
      <c r="S10" s="24">
        <v>-81</v>
      </c>
      <c r="T10" s="24">
        <v>-90</v>
      </c>
      <c r="U10" s="24">
        <v>-100</v>
      </c>
      <c r="V10" s="23" t="s">
        <v>16</v>
      </c>
      <c r="W10" s="27"/>
      <c r="X10" s="28"/>
      <c r="Y10" s="28"/>
      <c r="Z10" s="72" t="s">
        <v>4</v>
      </c>
    </row>
    <row r="11" spans="1:26">
      <c r="A11" s="187"/>
      <c r="B11" s="188"/>
      <c r="C11" s="86">
        <v>7</v>
      </c>
      <c r="D11" s="88"/>
      <c r="E11" s="88"/>
      <c r="F11" s="88"/>
      <c r="G11" s="122"/>
      <c r="H11" s="88"/>
      <c r="I11" s="86"/>
      <c r="J11" s="88"/>
      <c r="K11" s="89"/>
      <c r="L11" s="89"/>
      <c r="M11" s="6">
        <v>5</v>
      </c>
      <c r="N11" s="72" t="s">
        <v>4</v>
      </c>
      <c r="P11" s="24">
        <v>-48</v>
      </c>
      <c r="Q11" s="24">
        <v>-52</v>
      </c>
      <c r="R11" s="24">
        <v>-57</v>
      </c>
      <c r="S11" s="24">
        <v>-63</v>
      </c>
      <c r="T11" s="24">
        <v>-70</v>
      </c>
      <c r="U11" s="24">
        <v>-78</v>
      </c>
      <c r="V11" s="23" t="s">
        <v>25</v>
      </c>
      <c r="W11" s="27"/>
      <c r="X11" s="28"/>
      <c r="Y11" s="28"/>
      <c r="Z11" s="72" t="s">
        <v>90</v>
      </c>
    </row>
    <row r="12" spans="1:26">
      <c r="A12" s="187"/>
      <c r="B12" s="188"/>
      <c r="C12" s="86">
        <v>8</v>
      </c>
      <c r="D12" s="88"/>
      <c r="E12" s="88"/>
      <c r="F12" s="88"/>
      <c r="G12" s="122"/>
      <c r="H12" s="88"/>
      <c r="I12" s="86"/>
      <c r="J12" s="88"/>
      <c r="K12" s="89"/>
      <c r="L12" s="89"/>
      <c r="M12" s="6">
        <v>6</v>
      </c>
      <c r="N12" s="72" t="s">
        <v>90</v>
      </c>
      <c r="P12" s="24">
        <v>-60</v>
      </c>
      <c r="Q12" s="24">
        <v>-66</v>
      </c>
      <c r="R12" s="24">
        <v>-73</v>
      </c>
      <c r="S12" s="24">
        <v>-81</v>
      </c>
      <c r="T12" s="24">
        <v>-90</v>
      </c>
      <c r="U12" s="24">
        <v>-100</v>
      </c>
      <c r="V12" s="23" t="s">
        <v>16</v>
      </c>
      <c r="W12" s="27"/>
      <c r="X12" s="28"/>
      <c r="Y12" s="28"/>
      <c r="Z12" s="72" t="s">
        <v>91</v>
      </c>
    </row>
    <row r="13" spans="1:26">
      <c r="A13" s="187"/>
      <c r="B13" s="188"/>
      <c r="C13" s="86">
        <v>9</v>
      </c>
      <c r="D13" s="88"/>
      <c r="E13" s="88"/>
      <c r="F13" s="88"/>
      <c r="G13" s="122"/>
      <c r="H13" s="88"/>
      <c r="I13" s="86"/>
      <c r="J13" s="88"/>
      <c r="K13" s="89"/>
      <c r="L13" s="89"/>
      <c r="M13" s="6">
        <v>7</v>
      </c>
      <c r="N13" s="72" t="s">
        <v>91</v>
      </c>
      <c r="P13" s="24">
        <v>-48</v>
      </c>
      <c r="Q13" s="24">
        <v>-52</v>
      </c>
      <c r="R13" s="24">
        <v>-57</v>
      </c>
      <c r="S13" s="24">
        <v>-63</v>
      </c>
      <c r="T13" s="24">
        <v>-70</v>
      </c>
      <c r="U13" s="24">
        <v>-78</v>
      </c>
      <c r="V13" s="23" t="s">
        <v>25</v>
      </c>
      <c r="W13" s="27"/>
      <c r="X13" s="28"/>
      <c r="Y13" s="28"/>
      <c r="Z13" s="72" t="s">
        <v>54</v>
      </c>
    </row>
    <row r="14" spans="1:26">
      <c r="A14" s="187"/>
      <c r="B14" s="188"/>
      <c r="C14" s="86">
        <v>10</v>
      </c>
      <c r="D14" s="88"/>
      <c r="E14" s="88"/>
      <c r="F14" s="88"/>
      <c r="G14" s="122"/>
      <c r="H14" s="88"/>
      <c r="I14" s="86"/>
      <c r="J14" s="88"/>
      <c r="K14" s="89"/>
      <c r="L14" s="89"/>
      <c r="M14" s="6">
        <v>8</v>
      </c>
      <c r="N14" s="72" t="s">
        <v>54</v>
      </c>
      <c r="P14" s="24">
        <v>-60</v>
      </c>
      <c r="Q14" s="24">
        <v>-66</v>
      </c>
      <c r="R14" s="24">
        <v>-73</v>
      </c>
      <c r="S14" s="24">
        <v>-81</v>
      </c>
      <c r="T14" s="24">
        <v>-90</v>
      </c>
      <c r="U14" s="24">
        <v>-100</v>
      </c>
      <c r="V14" s="23" t="s">
        <v>16</v>
      </c>
      <c r="W14" s="27"/>
      <c r="X14" s="28"/>
      <c r="Y14" s="28"/>
      <c r="Z14" s="72" t="s">
        <v>55</v>
      </c>
    </row>
    <row r="15" spans="1:26">
      <c r="A15" s="187"/>
      <c r="B15" s="188"/>
      <c r="C15" s="86">
        <v>11</v>
      </c>
      <c r="D15" s="88"/>
      <c r="E15" s="88"/>
      <c r="F15" s="88"/>
      <c r="G15" s="122"/>
      <c r="H15" s="88"/>
      <c r="I15" s="86"/>
      <c r="J15" s="88"/>
      <c r="K15" s="89"/>
      <c r="L15" s="89"/>
      <c r="M15" s="6">
        <v>9</v>
      </c>
      <c r="N15" s="72" t="s">
        <v>87</v>
      </c>
      <c r="P15" s="24">
        <v>-48</v>
      </c>
      <c r="Q15" s="24">
        <v>-52</v>
      </c>
      <c r="R15" s="24">
        <v>-57</v>
      </c>
      <c r="S15" s="24">
        <v>-63</v>
      </c>
      <c r="T15" s="24">
        <v>-70</v>
      </c>
      <c r="U15" s="24">
        <v>-78</v>
      </c>
      <c r="V15" s="23" t="s">
        <v>25</v>
      </c>
      <c r="W15" s="27"/>
      <c r="X15" s="28"/>
      <c r="Y15" s="28"/>
      <c r="Z15" s="73" t="s">
        <v>77</v>
      </c>
    </row>
    <row r="16" spans="1:26">
      <c r="A16" s="187"/>
      <c r="B16" s="188"/>
      <c r="C16" s="86">
        <v>12</v>
      </c>
      <c r="D16" s="88"/>
      <c r="E16" s="88"/>
      <c r="F16" s="88"/>
      <c r="G16" s="122"/>
      <c r="H16" s="88"/>
      <c r="I16" s="86"/>
      <c r="J16" s="88"/>
      <c r="K16" s="89"/>
      <c r="L16" s="89"/>
      <c r="M16" s="6">
        <v>10</v>
      </c>
      <c r="N16" s="72" t="s">
        <v>883</v>
      </c>
      <c r="P16" s="24"/>
      <c r="Q16" s="24"/>
      <c r="R16" s="24"/>
      <c r="S16" s="24"/>
      <c r="T16" s="24"/>
      <c r="U16" s="24"/>
      <c r="V16" s="23"/>
      <c r="W16" s="27"/>
      <c r="X16" s="28"/>
      <c r="Y16" s="28"/>
      <c r="Z16" s="73" t="s">
        <v>78</v>
      </c>
    </row>
    <row r="17" spans="1:26">
      <c r="A17" s="187"/>
      <c r="B17" s="188"/>
      <c r="C17" s="86">
        <v>13</v>
      </c>
      <c r="D17" s="88"/>
      <c r="E17" s="88"/>
      <c r="F17" s="88"/>
      <c r="G17" s="122"/>
      <c r="H17" s="88"/>
      <c r="I17" s="86"/>
      <c r="J17" s="88"/>
      <c r="K17" s="89"/>
      <c r="L17" s="89"/>
      <c r="M17" s="6">
        <v>11</v>
      </c>
      <c r="N17" s="72" t="s">
        <v>884</v>
      </c>
      <c r="P17" s="24"/>
      <c r="Q17" s="24"/>
      <c r="R17" s="24"/>
      <c r="S17" s="24"/>
      <c r="T17" s="24"/>
      <c r="U17" s="24"/>
      <c r="V17" s="23"/>
      <c r="W17" s="27"/>
      <c r="X17" s="28"/>
      <c r="Y17" s="28"/>
      <c r="Z17" s="73" t="s">
        <v>79</v>
      </c>
    </row>
    <row r="18" spans="1:26">
      <c r="A18" s="187"/>
      <c r="B18" s="188"/>
      <c r="C18" s="86">
        <v>14</v>
      </c>
      <c r="D18" s="88"/>
      <c r="E18" s="88"/>
      <c r="F18" s="88"/>
      <c r="G18" s="122"/>
      <c r="H18" s="88"/>
      <c r="I18" s="86"/>
      <c r="J18" s="88"/>
      <c r="K18" s="89"/>
      <c r="L18" s="89"/>
      <c r="M18" s="6">
        <v>12</v>
      </c>
      <c r="N18" s="73" t="s">
        <v>77</v>
      </c>
      <c r="P18" s="24">
        <v>-30</v>
      </c>
      <c r="Q18" s="24">
        <v>-33</v>
      </c>
      <c r="R18" s="24">
        <v>-37</v>
      </c>
      <c r="S18" s="24">
        <v>-41</v>
      </c>
      <c r="T18" s="24">
        <v>-45</v>
      </c>
      <c r="U18" s="24">
        <v>-50</v>
      </c>
      <c r="V18" s="24">
        <v>-55</v>
      </c>
      <c r="W18" s="23" t="s">
        <v>28</v>
      </c>
      <c r="X18" s="24"/>
      <c r="Y18" s="24"/>
      <c r="Z18" s="73" t="s">
        <v>80</v>
      </c>
    </row>
    <row r="19" spans="1:26">
      <c r="A19" s="187"/>
      <c r="B19" s="188"/>
      <c r="C19" s="86">
        <v>15</v>
      </c>
      <c r="D19" s="88"/>
      <c r="E19" s="88"/>
      <c r="F19" s="88"/>
      <c r="G19" s="122"/>
      <c r="H19" s="88"/>
      <c r="I19" s="86"/>
      <c r="J19" s="88"/>
      <c r="K19" s="89"/>
      <c r="L19" s="89"/>
      <c r="M19" s="6">
        <v>13</v>
      </c>
      <c r="N19" s="73" t="s">
        <v>78</v>
      </c>
      <c r="P19" s="24">
        <v>-30</v>
      </c>
      <c r="Q19" s="24">
        <v>-33</v>
      </c>
      <c r="R19" s="24">
        <v>-37</v>
      </c>
      <c r="S19" s="24">
        <v>-41</v>
      </c>
      <c r="T19" s="24">
        <v>-45</v>
      </c>
      <c r="U19" s="24">
        <v>-50</v>
      </c>
      <c r="V19" s="24">
        <v>-55</v>
      </c>
      <c r="W19" s="23" t="s">
        <v>28</v>
      </c>
      <c r="X19" s="24"/>
      <c r="Y19" s="24"/>
    </row>
    <row r="20" spans="1:26">
      <c r="A20" s="187"/>
      <c r="B20" s="188"/>
      <c r="C20" s="86">
        <v>16</v>
      </c>
      <c r="D20" s="92"/>
      <c r="E20" s="92"/>
      <c r="F20" s="88"/>
      <c r="G20" s="123"/>
      <c r="H20" s="92"/>
      <c r="I20" s="86"/>
      <c r="J20" s="92"/>
      <c r="K20" s="89"/>
      <c r="L20" s="89"/>
      <c r="M20" s="6">
        <v>14</v>
      </c>
      <c r="N20" s="73" t="s">
        <v>79</v>
      </c>
      <c r="P20" s="24">
        <v>-26</v>
      </c>
      <c r="Q20" s="24">
        <v>-30</v>
      </c>
      <c r="R20" s="24">
        <v>-33</v>
      </c>
      <c r="S20" s="24">
        <v>-37</v>
      </c>
      <c r="T20" s="24">
        <v>-41</v>
      </c>
      <c r="U20" s="24">
        <v>-45</v>
      </c>
      <c r="V20" s="24">
        <v>-50</v>
      </c>
      <c r="W20" s="24">
        <v>-55</v>
      </c>
      <c r="X20" s="23" t="s">
        <v>28</v>
      </c>
      <c r="Y20" s="24"/>
    </row>
    <row r="21" spans="1:26">
      <c r="A21" s="187"/>
      <c r="B21" s="188"/>
      <c r="C21" s="86">
        <v>17</v>
      </c>
      <c r="D21" s="92"/>
      <c r="E21" s="92"/>
      <c r="F21" s="88"/>
      <c r="G21" s="123"/>
      <c r="H21" s="92"/>
      <c r="I21" s="86"/>
      <c r="J21" s="92"/>
      <c r="K21" s="89"/>
      <c r="L21" s="89"/>
      <c r="M21" s="6">
        <v>15</v>
      </c>
      <c r="N21" s="73" t="s">
        <v>80</v>
      </c>
      <c r="P21" s="24">
        <v>-26</v>
      </c>
      <c r="Q21" s="24">
        <v>-30</v>
      </c>
      <c r="R21" s="24">
        <v>-33</v>
      </c>
      <c r="S21" s="24">
        <v>-37</v>
      </c>
      <c r="T21" s="24">
        <v>-41</v>
      </c>
      <c r="U21" s="24">
        <v>-45</v>
      </c>
      <c r="V21" s="24">
        <v>-50</v>
      </c>
      <c r="W21" s="24">
        <v>-55</v>
      </c>
      <c r="X21" s="23" t="s">
        <v>28</v>
      </c>
      <c r="Y21" s="24"/>
    </row>
    <row r="22" spans="1:26">
      <c r="A22" s="187"/>
      <c r="B22" s="188"/>
      <c r="C22" s="86">
        <v>18</v>
      </c>
      <c r="D22" s="92"/>
      <c r="E22" s="92"/>
      <c r="F22" s="88"/>
      <c r="G22" s="123"/>
      <c r="H22" s="92"/>
      <c r="I22" s="86"/>
      <c r="J22" s="92"/>
      <c r="K22" s="89"/>
      <c r="L22" s="89"/>
      <c r="M22" s="6"/>
      <c r="N22" s="74"/>
    </row>
    <row r="23" spans="1:26" ht="21">
      <c r="A23" s="187"/>
      <c r="B23" s="188"/>
      <c r="C23" s="86">
        <v>19</v>
      </c>
      <c r="D23" s="92"/>
      <c r="E23" s="92"/>
      <c r="F23" s="88"/>
      <c r="G23" s="123"/>
      <c r="H23" s="92"/>
      <c r="I23" s="86"/>
      <c r="J23" s="92"/>
      <c r="K23" s="89"/>
      <c r="L23" s="89"/>
      <c r="M23" s="81" t="s">
        <v>92</v>
      </c>
      <c r="N23" s="74"/>
    </row>
    <row r="24" spans="1:26">
      <c r="A24" s="187"/>
      <c r="B24" s="188"/>
      <c r="C24" s="86">
        <v>20</v>
      </c>
      <c r="D24" s="92"/>
      <c r="E24" s="92"/>
      <c r="F24" s="88"/>
      <c r="G24" s="123"/>
      <c r="H24" s="92"/>
      <c r="I24" s="86"/>
      <c r="J24" s="92"/>
      <c r="K24" s="89"/>
      <c r="L24" s="89"/>
      <c r="M24" s="6"/>
      <c r="N24" s="74"/>
    </row>
    <row r="25" spans="1:26">
      <c r="A25" s="187"/>
      <c r="B25" s="188"/>
      <c r="C25" s="86">
        <v>21</v>
      </c>
      <c r="D25" s="92"/>
      <c r="E25" s="92"/>
      <c r="F25" s="88"/>
      <c r="G25" s="123"/>
      <c r="H25" s="92"/>
      <c r="I25" s="86"/>
      <c r="J25" s="92"/>
      <c r="K25" s="89"/>
      <c r="L25" s="89"/>
      <c r="M25" s="6"/>
      <c r="N25" s="75"/>
    </row>
    <row r="26" spans="1:26">
      <c r="A26" s="187"/>
      <c r="B26" s="188"/>
      <c r="C26" s="86">
        <v>22</v>
      </c>
      <c r="D26" s="92"/>
      <c r="E26" s="92"/>
      <c r="F26" s="88"/>
      <c r="G26" s="123"/>
      <c r="H26" s="92"/>
      <c r="I26" s="86"/>
      <c r="J26" s="92"/>
      <c r="K26" s="89"/>
      <c r="L26" s="89"/>
      <c r="N26" s="75"/>
    </row>
    <row r="27" spans="1:26">
      <c r="A27" s="187"/>
      <c r="B27" s="188"/>
      <c r="C27" s="86">
        <v>23</v>
      </c>
      <c r="D27" s="92"/>
      <c r="E27" s="92"/>
      <c r="F27" s="88"/>
      <c r="G27" s="123"/>
      <c r="H27" s="92"/>
      <c r="I27" s="86"/>
      <c r="J27" s="92"/>
      <c r="K27" s="89"/>
      <c r="L27" s="89"/>
      <c r="M27" s="6"/>
    </row>
    <row r="28" spans="1:26">
      <c r="A28" s="187"/>
      <c r="B28" s="188"/>
      <c r="C28" s="86">
        <v>24</v>
      </c>
      <c r="D28" s="92"/>
      <c r="E28" s="92"/>
      <c r="F28" s="88"/>
      <c r="G28" s="123"/>
      <c r="H28" s="92"/>
      <c r="I28" s="86"/>
      <c r="J28" s="92"/>
      <c r="K28" s="89"/>
      <c r="L28" s="89"/>
    </row>
    <row r="29" spans="1:26">
      <c r="A29" s="187"/>
      <c r="B29" s="188"/>
      <c r="C29" s="86">
        <v>25</v>
      </c>
      <c r="D29" s="92"/>
      <c r="E29" s="92"/>
      <c r="F29" s="88"/>
      <c r="G29" s="123"/>
      <c r="H29" s="92"/>
      <c r="I29" s="86"/>
      <c r="J29" s="92"/>
      <c r="K29" s="89"/>
      <c r="L29" s="89"/>
    </row>
    <row r="30" spans="1:26">
      <c r="A30" s="187"/>
      <c r="B30" s="188"/>
      <c r="C30" s="86">
        <v>26</v>
      </c>
      <c r="D30" s="92"/>
      <c r="E30" s="92"/>
      <c r="F30" s="88"/>
      <c r="G30" s="123"/>
      <c r="H30" s="92"/>
      <c r="I30" s="86"/>
      <c r="J30" s="92"/>
      <c r="K30" s="89"/>
      <c r="L30" s="89"/>
    </row>
    <row r="31" spans="1:26">
      <c r="A31" s="187"/>
      <c r="B31" s="188"/>
      <c r="C31" s="86">
        <v>27</v>
      </c>
      <c r="D31" s="92"/>
      <c r="E31" s="92"/>
      <c r="F31" s="88"/>
      <c r="G31" s="123"/>
      <c r="H31" s="92"/>
      <c r="I31" s="86"/>
      <c r="J31" s="92"/>
      <c r="K31" s="89"/>
      <c r="L31" s="89"/>
    </row>
    <row r="32" spans="1:26">
      <c r="A32" s="187"/>
      <c r="B32" s="188"/>
      <c r="C32" s="86">
        <v>28</v>
      </c>
      <c r="D32" s="92"/>
      <c r="E32" s="92"/>
      <c r="F32" s="88"/>
      <c r="G32" s="123"/>
      <c r="H32" s="92"/>
      <c r="I32" s="86"/>
      <c r="J32" s="92"/>
      <c r="K32" s="89"/>
      <c r="L32" s="89"/>
    </row>
    <row r="33" spans="1:12">
      <c r="A33" s="187"/>
      <c r="B33" s="188"/>
      <c r="C33" s="86">
        <v>29</v>
      </c>
      <c r="D33" s="92"/>
      <c r="E33" s="92"/>
      <c r="F33" s="88"/>
      <c r="G33" s="123"/>
      <c r="H33" s="92"/>
      <c r="I33" s="86"/>
      <c r="J33" s="92"/>
      <c r="K33" s="89"/>
      <c r="L33" s="89"/>
    </row>
    <row r="34" spans="1:12">
      <c r="A34" s="187"/>
      <c r="B34" s="188"/>
      <c r="C34" s="86">
        <v>30</v>
      </c>
      <c r="D34" s="92"/>
      <c r="E34" s="92"/>
      <c r="F34" s="88"/>
      <c r="G34" s="123"/>
      <c r="H34" s="92"/>
      <c r="I34" s="86"/>
      <c r="J34" s="92"/>
      <c r="K34" s="89"/>
      <c r="L34" s="89"/>
    </row>
    <row r="35" spans="1:12">
      <c r="A35" s="185"/>
      <c r="B35" s="157"/>
      <c r="C35" s="44" t="s">
        <v>69</v>
      </c>
      <c r="D35" s="43"/>
      <c r="E35" s="43"/>
      <c r="F35" s="43"/>
      <c r="G35" s="8" t="s">
        <v>93</v>
      </c>
      <c r="H35" s="43"/>
      <c r="I35" s="90"/>
      <c r="J35" s="43"/>
      <c r="K35" s="90"/>
      <c r="L35" s="43"/>
    </row>
    <row r="36" spans="1:12">
      <c r="A36" s="185"/>
      <c r="B36" s="157"/>
      <c r="F36" s="43"/>
      <c r="G36" s="43"/>
      <c r="H36" s="43"/>
      <c r="I36" s="90"/>
      <c r="J36" s="43"/>
      <c r="K36" s="112" t="s">
        <v>410</v>
      </c>
      <c r="L36" s="43"/>
    </row>
    <row r="37" spans="1:12">
      <c r="A37" s="185"/>
      <c r="B37" s="157"/>
    </row>
    <row r="38" spans="1:12" ht="25.5">
      <c r="A38" s="185"/>
      <c r="B38" s="157"/>
      <c r="C38" s="239" t="s">
        <v>720</v>
      </c>
      <c r="D38" s="239"/>
      <c r="E38" s="239"/>
      <c r="F38" s="239"/>
      <c r="G38" s="239"/>
      <c r="H38" s="239"/>
      <c r="I38" s="239"/>
      <c r="J38" s="239"/>
      <c r="K38" s="239"/>
      <c r="L38" s="239"/>
    </row>
    <row r="39" spans="1:12" ht="25.5">
      <c r="A39" s="185"/>
      <c r="B39" s="157"/>
      <c r="C39" s="240" t="str">
        <f>D2</f>
        <v>團體會員名稱</v>
      </c>
      <c r="D39" s="240"/>
      <c r="E39" s="240"/>
      <c r="F39" s="240"/>
      <c r="G39" s="240"/>
      <c r="H39" s="240"/>
      <c r="I39" s="240"/>
      <c r="J39" s="240"/>
      <c r="K39" s="189">
        <f>K2</f>
        <v>0</v>
      </c>
      <c r="L39" s="108" t="s">
        <v>411</v>
      </c>
    </row>
    <row r="40" spans="1:12">
      <c r="A40" s="185"/>
      <c r="B40" s="157"/>
      <c r="C40" s="21" t="s">
        <v>45</v>
      </c>
      <c r="D40" s="21" t="s">
        <v>0</v>
      </c>
      <c r="E40" s="21"/>
      <c r="F40" s="110" t="s">
        <v>51</v>
      </c>
      <c r="G40" s="21" t="s">
        <v>47</v>
      </c>
      <c r="H40" s="21" t="s">
        <v>48</v>
      </c>
      <c r="I40" s="47" t="s">
        <v>86</v>
      </c>
      <c r="J40" s="47" t="s">
        <v>68</v>
      </c>
      <c r="K40" s="48" t="s">
        <v>336</v>
      </c>
      <c r="L40" s="48" t="s">
        <v>335</v>
      </c>
    </row>
    <row r="41" spans="1:12">
      <c r="A41" s="185"/>
      <c r="B41" s="157"/>
      <c r="C41" s="86">
        <v>31</v>
      </c>
      <c r="D41" s="87"/>
      <c r="E41" s="87"/>
      <c r="F41" s="88" t="s">
        <v>406</v>
      </c>
      <c r="G41" s="93"/>
      <c r="H41" s="93"/>
      <c r="I41" s="86" t="s">
        <v>319</v>
      </c>
      <c r="J41" s="88"/>
      <c r="K41" s="89" t="s">
        <v>319</v>
      </c>
      <c r="L41" s="89"/>
    </row>
    <row r="42" spans="1:12">
      <c r="A42" s="185"/>
      <c r="B42" s="157"/>
      <c r="C42" s="86">
        <v>32</v>
      </c>
      <c r="D42" s="88"/>
      <c r="E42" s="88"/>
      <c r="F42" s="88"/>
      <c r="G42" s="88"/>
      <c r="H42" s="88"/>
      <c r="I42" s="86"/>
      <c r="J42" s="88"/>
      <c r="K42" s="89"/>
      <c r="L42" s="89"/>
    </row>
    <row r="43" spans="1:12">
      <c r="C43" s="86">
        <v>33</v>
      </c>
      <c r="D43" s="88"/>
      <c r="E43" s="88"/>
      <c r="F43" s="88"/>
      <c r="G43" s="88"/>
      <c r="H43" s="88"/>
      <c r="I43" s="86"/>
      <c r="J43" s="88"/>
      <c r="K43" s="89"/>
      <c r="L43" s="89"/>
    </row>
    <row r="44" spans="1:12">
      <c r="C44" s="86">
        <v>34</v>
      </c>
      <c r="D44" s="88"/>
      <c r="E44" s="88"/>
      <c r="F44" s="88"/>
      <c r="G44" s="88"/>
      <c r="H44" s="88"/>
      <c r="I44" s="86"/>
      <c r="J44" s="88"/>
      <c r="K44" s="89"/>
      <c r="L44" s="89"/>
    </row>
    <row r="45" spans="1:12">
      <c r="C45" s="86">
        <v>35</v>
      </c>
      <c r="D45" s="88"/>
      <c r="E45" s="88"/>
      <c r="F45" s="88"/>
      <c r="G45" s="88"/>
      <c r="H45" s="88"/>
      <c r="I45" s="86"/>
      <c r="J45" s="88"/>
      <c r="K45" s="89"/>
      <c r="L45" s="89"/>
    </row>
    <row r="46" spans="1:12">
      <c r="C46" s="86">
        <v>36</v>
      </c>
      <c r="D46" s="88"/>
      <c r="E46" s="88"/>
      <c r="F46" s="88"/>
      <c r="G46" s="88"/>
      <c r="H46" s="88"/>
      <c r="I46" s="86"/>
      <c r="J46" s="88"/>
      <c r="K46" s="89"/>
      <c r="L46" s="89"/>
    </row>
    <row r="47" spans="1:12">
      <c r="C47" s="86">
        <v>37</v>
      </c>
      <c r="D47" s="88"/>
      <c r="E47" s="88"/>
      <c r="F47" s="88"/>
      <c r="G47" s="88"/>
      <c r="H47" s="88"/>
      <c r="I47" s="86"/>
      <c r="J47" s="88"/>
      <c r="K47" s="89"/>
      <c r="L47" s="89"/>
    </row>
    <row r="48" spans="1:12">
      <c r="C48" s="86">
        <v>38</v>
      </c>
      <c r="D48" s="88"/>
      <c r="E48" s="88"/>
      <c r="F48" s="88"/>
      <c r="G48" s="88"/>
      <c r="H48" s="88"/>
      <c r="I48" s="86"/>
      <c r="J48" s="88"/>
      <c r="K48" s="89"/>
      <c r="L48" s="89"/>
    </row>
    <row r="49" spans="3:12">
      <c r="C49" s="86">
        <v>39</v>
      </c>
      <c r="D49" s="88"/>
      <c r="E49" s="88"/>
      <c r="F49" s="88"/>
      <c r="G49" s="88"/>
      <c r="H49" s="88"/>
      <c r="I49" s="86"/>
      <c r="J49" s="88"/>
      <c r="K49" s="89"/>
      <c r="L49" s="89"/>
    </row>
    <row r="50" spans="3:12">
      <c r="C50" s="86">
        <v>40</v>
      </c>
      <c r="D50" s="88"/>
      <c r="E50" s="88"/>
      <c r="F50" s="88"/>
      <c r="G50" s="88"/>
      <c r="H50" s="88"/>
      <c r="I50" s="86"/>
      <c r="J50" s="88"/>
      <c r="K50" s="89"/>
      <c r="L50" s="89"/>
    </row>
    <row r="51" spans="3:12">
      <c r="C51" s="86">
        <v>41</v>
      </c>
      <c r="D51" s="88"/>
      <c r="E51" s="88"/>
      <c r="F51" s="88"/>
      <c r="G51" s="88"/>
      <c r="H51" s="88"/>
      <c r="I51" s="86"/>
      <c r="J51" s="88"/>
      <c r="K51" s="89"/>
      <c r="L51" s="89"/>
    </row>
    <row r="52" spans="3:12">
      <c r="C52" s="86">
        <v>42</v>
      </c>
      <c r="D52" s="88"/>
      <c r="E52" s="88"/>
      <c r="F52" s="88"/>
      <c r="G52" s="88"/>
      <c r="H52" s="88"/>
      <c r="I52" s="86"/>
      <c r="J52" s="88"/>
      <c r="K52" s="89"/>
      <c r="L52" s="89"/>
    </row>
    <row r="53" spans="3:12">
      <c r="C53" s="86">
        <v>43</v>
      </c>
      <c r="D53" s="88"/>
      <c r="E53" s="88"/>
      <c r="F53" s="88"/>
      <c r="G53" s="88"/>
      <c r="H53" s="88"/>
      <c r="I53" s="86"/>
      <c r="J53" s="88"/>
      <c r="K53" s="89"/>
      <c r="L53" s="89"/>
    </row>
    <row r="54" spans="3:12">
      <c r="C54" s="86">
        <v>44</v>
      </c>
      <c r="D54" s="88"/>
      <c r="E54" s="88"/>
      <c r="F54" s="88"/>
      <c r="G54" s="88"/>
      <c r="H54" s="88"/>
      <c r="I54" s="86"/>
      <c r="J54" s="88"/>
      <c r="K54" s="89"/>
      <c r="L54" s="89"/>
    </row>
    <row r="55" spans="3:12">
      <c r="C55" s="86">
        <v>45</v>
      </c>
      <c r="D55" s="88"/>
      <c r="E55" s="88"/>
      <c r="F55" s="88"/>
      <c r="G55" s="88"/>
      <c r="H55" s="88"/>
      <c r="I55" s="86"/>
      <c r="J55" s="88"/>
      <c r="K55" s="89"/>
      <c r="L55" s="89"/>
    </row>
    <row r="56" spans="3:12">
      <c r="C56" s="86">
        <v>46</v>
      </c>
      <c r="D56" s="88"/>
      <c r="E56" s="88"/>
      <c r="F56" s="88"/>
      <c r="G56" s="88"/>
      <c r="H56" s="88"/>
      <c r="I56" s="86"/>
      <c r="J56" s="88"/>
      <c r="K56" s="89"/>
      <c r="L56" s="89"/>
    </row>
    <row r="57" spans="3:12">
      <c r="C57" s="86">
        <v>47</v>
      </c>
      <c r="D57" s="92"/>
      <c r="E57" s="92"/>
      <c r="F57" s="88"/>
      <c r="G57" s="92"/>
      <c r="H57" s="92"/>
      <c r="I57" s="86"/>
      <c r="J57" s="92"/>
      <c r="K57" s="89"/>
      <c r="L57" s="89"/>
    </row>
    <row r="58" spans="3:12">
      <c r="C58" s="86">
        <v>48</v>
      </c>
      <c r="D58" s="92"/>
      <c r="E58" s="92"/>
      <c r="F58" s="88"/>
      <c r="G58" s="92"/>
      <c r="H58" s="92"/>
      <c r="I58" s="86"/>
      <c r="J58" s="92"/>
      <c r="K58" s="89"/>
      <c r="L58" s="89"/>
    </row>
    <row r="59" spans="3:12">
      <c r="C59" s="86">
        <v>49</v>
      </c>
      <c r="D59" s="92"/>
      <c r="E59" s="92"/>
      <c r="F59" s="88"/>
      <c r="G59" s="92"/>
      <c r="H59" s="92"/>
      <c r="I59" s="86"/>
      <c r="J59" s="92"/>
      <c r="K59" s="89"/>
      <c r="L59" s="89"/>
    </row>
    <row r="60" spans="3:12">
      <c r="C60" s="86">
        <v>50</v>
      </c>
      <c r="D60" s="92"/>
      <c r="E60" s="92"/>
      <c r="F60" s="88"/>
      <c r="G60" s="92"/>
      <c r="H60" s="92"/>
      <c r="I60" s="86"/>
      <c r="J60" s="92"/>
      <c r="K60" s="89"/>
      <c r="L60" s="89"/>
    </row>
    <row r="61" spans="3:12">
      <c r="C61" s="86">
        <v>51</v>
      </c>
      <c r="D61" s="92"/>
      <c r="E61" s="92"/>
      <c r="F61" s="88"/>
      <c r="G61" s="92"/>
      <c r="H61" s="92"/>
      <c r="I61" s="86"/>
      <c r="J61" s="92"/>
      <c r="K61" s="89"/>
      <c r="L61" s="89"/>
    </row>
    <row r="62" spans="3:12">
      <c r="C62" s="86">
        <v>52</v>
      </c>
      <c r="D62" s="92"/>
      <c r="E62" s="92"/>
      <c r="F62" s="88"/>
      <c r="G62" s="92"/>
      <c r="H62" s="92"/>
      <c r="I62" s="86"/>
      <c r="J62" s="92"/>
      <c r="K62" s="89"/>
      <c r="L62" s="89"/>
    </row>
    <row r="63" spans="3:12">
      <c r="C63" s="86">
        <v>53</v>
      </c>
      <c r="D63" s="92"/>
      <c r="E63" s="92"/>
      <c r="F63" s="88"/>
      <c r="G63" s="92"/>
      <c r="H63" s="92"/>
      <c r="I63" s="86"/>
      <c r="J63" s="92"/>
      <c r="K63" s="89"/>
      <c r="L63" s="89"/>
    </row>
    <row r="64" spans="3:12">
      <c r="C64" s="86">
        <v>54</v>
      </c>
      <c r="D64" s="92"/>
      <c r="E64" s="92"/>
      <c r="F64" s="88"/>
      <c r="G64" s="92"/>
      <c r="H64" s="92"/>
      <c r="I64" s="86"/>
      <c r="J64" s="92"/>
      <c r="K64" s="89"/>
      <c r="L64" s="89"/>
    </row>
    <row r="65" spans="3:12">
      <c r="C65" s="86">
        <v>55</v>
      </c>
      <c r="D65" s="92"/>
      <c r="E65" s="92"/>
      <c r="F65" s="88"/>
      <c r="G65" s="92"/>
      <c r="H65" s="92"/>
      <c r="I65" s="86"/>
      <c r="J65" s="92"/>
      <c r="K65" s="89"/>
      <c r="L65" s="89"/>
    </row>
    <row r="66" spans="3:12">
      <c r="C66" s="86">
        <v>56</v>
      </c>
      <c r="D66" s="92"/>
      <c r="E66" s="92"/>
      <c r="F66" s="88"/>
      <c r="G66" s="92"/>
      <c r="H66" s="92"/>
      <c r="I66" s="86"/>
      <c r="J66" s="92"/>
      <c r="K66" s="89"/>
      <c r="L66" s="89"/>
    </row>
    <row r="67" spans="3:12">
      <c r="C67" s="86">
        <v>57</v>
      </c>
      <c r="D67" s="92"/>
      <c r="E67" s="92"/>
      <c r="F67" s="88"/>
      <c r="G67" s="92"/>
      <c r="H67" s="92"/>
      <c r="I67" s="86"/>
      <c r="J67" s="92"/>
      <c r="K67" s="89"/>
      <c r="L67" s="89"/>
    </row>
    <row r="68" spans="3:12">
      <c r="C68" s="86">
        <v>58</v>
      </c>
      <c r="D68" s="92"/>
      <c r="E68" s="92"/>
      <c r="F68" s="88"/>
      <c r="G68" s="92"/>
      <c r="H68" s="92"/>
      <c r="I68" s="86"/>
      <c r="J68" s="92"/>
      <c r="K68" s="89"/>
      <c r="L68" s="89"/>
    </row>
    <row r="69" spans="3:12">
      <c r="C69" s="86">
        <v>59</v>
      </c>
      <c r="D69" s="92"/>
      <c r="E69" s="92"/>
      <c r="F69" s="88"/>
      <c r="G69" s="92"/>
      <c r="H69" s="92"/>
      <c r="I69" s="86"/>
      <c r="J69" s="92"/>
      <c r="K69" s="89"/>
      <c r="L69" s="89"/>
    </row>
    <row r="70" spans="3:12">
      <c r="C70" s="86">
        <v>60</v>
      </c>
      <c r="D70" s="92"/>
      <c r="E70" s="92"/>
      <c r="F70" s="88"/>
      <c r="G70" s="92"/>
      <c r="H70" s="92"/>
      <c r="I70" s="86"/>
      <c r="J70" s="92"/>
      <c r="K70" s="89"/>
      <c r="L70" s="89"/>
    </row>
    <row r="71" spans="3:12">
      <c r="C71" s="44" t="s">
        <v>69</v>
      </c>
      <c r="D71" s="43"/>
      <c r="E71" s="43"/>
      <c r="F71" s="43"/>
      <c r="G71" s="8" t="s">
        <v>93</v>
      </c>
      <c r="H71" s="43"/>
      <c r="I71" s="90"/>
      <c r="J71" s="43"/>
      <c r="K71" s="90"/>
      <c r="L71" s="43"/>
    </row>
    <row r="72" spans="3:12">
      <c r="F72" s="43"/>
      <c r="G72" s="43"/>
      <c r="H72" s="43"/>
      <c r="I72" s="90"/>
      <c r="J72" s="43"/>
      <c r="K72" s="112" t="s">
        <v>410</v>
      </c>
      <c r="L72" s="43"/>
    </row>
  </sheetData>
  <sheetProtection deleteRows="0" selectLockedCells="1"/>
  <dataConsolidate function="varp"/>
  <mergeCells count="3">
    <mergeCell ref="C38:L38"/>
    <mergeCell ref="C1:L1"/>
    <mergeCell ref="C39:J39"/>
  </mergeCells>
  <phoneticPr fontId="4" type="noConversion"/>
  <dataValidations xWindow="943" yWindow="352" count="4">
    <dataValidation type="list" allowBlank="1" showInputMessage="1" showErrorMessage="1" prompt="請選擇組別" sqref="I42:I70 I5:I34">
      <formula1>INDIRECT(F5)</formula1>
    </dataValidation>
    <dataValidation type="list" allowBlank="1" showInputMessage="1" showErrorMessage="1" sqref="L41:L70 L4:L34">
      <formula1>INDIRECT(K4)</formula1>
    </dataValidation>
    <dataValidation type="list" allowBlank="1" showInputMessage="1" showErrorMessage="1" prompt="請選擇個人組組別" sqref="K41:K70 K4:K34">
      <formula1>$Z$6:$Z$18</formula1>
    </dataValidation>
    <dataValidation type="list" allowBlank="1" showInputMessage="1" showErrorMessage="1" prompt="請選擇團體組組別_x000a_" sqref="I4 I41">
      <formula1>$N$6:$N$17</formula1>
    </dataValidation>
  </dataValidations>
  <printOptions horizontalCentered="1"/>
  <pageMargins left="0" right="0" top="0.39370078740157483" bottom="0" header="0.51181102362204722" footer="0.51181102362204722"/>
  <pageSetup paperSize="9" scale="82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23"/>
  <sheetViews>
    <sheetView view="pageBreakPreview" topLeftCell="B1" zoomScaleNormal="100" zoomScaleSheetLayoutView="100" workbookViewId="0">
      <selection activeCell="Q22" sqref="Q22"/>
    </sheetView>
  </sheetViews>
  <sheetFormatPr defaultColWidth="9" defaultRowHeight="19.5"/>
  <cols>
    <col min="1" max="1" width="9.5" style="51" customWidth="1"/>
    <col min="2" max="2" width="14" style="51" customWidth="1"/>
    <col min="3" max="3" width="0.75" style="51" customWidth="1"/>
    <col min="4" max="4" width="5.125" style="51" customWidth="1"/>
    <col min="5" max="5" width="8.25" style="51" bestFit="1" customWidth="1"/>
    <col min="6" max="6" width="17.5" style="51" customWidth="1"/>
    <col min="7" max="13" width="9.5" style="55" bestFit="1" customWidth="1"/>
    <col min="14" max="14" width="1.375" style="50" customWidth="1"/>
    <col min="15" max="15" width="8.5" style="50" customWidth="1"/>
    <col min="16" max="16384" width="9" style="50"/>
  </cols>
  <sheetData>
    <row r="1" spans="2:17" ht="21" customHeight="1">
      <c r="B1" s="113"/>
      <c r="C1" s="113"/>
      <c r="D1" s="237" t="s">
        <v>897</v>
      </c>
      <c r="E1" s="237"/>
      <c r="F1" s="237"/>
      <c r="G1" s="237"/>
      <c r="H1" s="237"/>
      <c r="I1" s="237"/>
      <c r="J1" s="237"/>
      <c r="K1" s="237"/>
      <c r="L1" s="237"/>
      <c r="M1" s="237"/>
    </row>
    <row r="2" spans="2:17" ht="24.6" customHeight="1">
      <c r="D2" s="113" t="str">
        <f>A.報名總表!K3</f>
        <v>請選擇會員編號↓</v>
      </c>
      <c r="E2" s="113" t="str">
        <f>A.報名總表!C3</f>
        <v>團體會員名稱</v>
      </c>
      <c r="F2" s="207"/>
      <c r="G2" s="207"/>
      <c r="H2" s="207"/>
      <c r="I2" s="207"/>
      <c r="J2" s="207"/>
      <c r="K2" s="207"/>
      <c r="L2" s="207"/>
      <c r="M2" s="207"/>
      <c r="N2" s="65"/>
      <c r="O2" s="65"/>
      <c r="P2" s="65"/>
      <c r="Q2" s="65"/>
    </row>
    <row r="3" spans="2:17">
      <c r="B3" s="186"/>
      <c r="D3" s="106" t="s">
        <v>425</v>
      </c>
      <c r="E3" s="63" t="s">
        <v>14</v>
      </c>
      <c r="F3" s="63" t="s">
        <v>15</v>
      </c>
      <c r="G3" s="49" t="s">
        <v>0</v>
      </c>
      <c r="H3" s="49" t="s">
        <v>0</v>
      </c>
      <c r="I3" s="49" t="s">
        <v>0</v>
      </c>
      <c r="J3" s="49" t="s">
        <v>0</v>
      </c>
      <c r="K3" s="49" t="s">
        <v>0</v>
      </c>
      <c r="L3" s="49" t="s">
        <v>0</v>
      </c>
      <c r="M3" s="49" t="s">
        <v>0</v>
      </c>
    </row>
    <row r="4" spans="2:17">
      <c r="B4" s="190"/>
      <c r="C4" s="138"/>
      <c r="D4" s="139"/>
      <c r="E4" s="52"/>
      <c r="F4" s="52" t="s">
        <v>42</v>
      </c>
      <c r="G4" s="53"/>
      <c r="H4" s="53"/>
      <c r="I4" s="53"/>
      <c r="J4" s="53"/>
      <c r="K4" s="53"/>
      <c r="L4" s="53"/>
      <c r="M4" s="53"/>
    </row>
    <row r="5" spans="2:17">
      <c r="B5" s="202"/>
      <c r="C5" s="202"/>
      <c r="D5" s="25"/>
      <c r="E5" s="52"/>
      <c r="F5" s="52" t="s">
        <v>43</v>
      </c>
      <c r="G5" s="54"/>
      <c r="H5" s="54"/>
      <c r="I5" s="54"/>
      <c r="J5" s="54"/>
      <c r="K5" s="54"/>
      <c r="L5" s="54"/>
      <c r="M5" s="54"/>
    </row>
    <row r="6" spans="2:17">
      <c r="B6" s="202"/>
      <c r="C6" s="202"/>
      <c r="D6" s="25"/>
      <c r="E6" s="52"/>
      <c r="F6" s="52" t="s">
        <v>44</v>
      </c>
      <c r="G6" s="54"/>
      <c r="H6" s="54"/>
      <c r="I6" s="54"/>
      <c r="J6" s="54"/>
      <c r="K6" s="54"/>
      <c r="L6" s="54"/>
      <c r="M6" s="54"/>
      <c r="O6" s="55"/>
    </row>
    <row r="7" spans="2:17">
      <c r="B7" s="202"/>
      <c r="C7" s="202"/>
      <c r="D7" s="25">
        <v>1</v>
      </c>
      <c r="E7" s="52" t="s">
        <v>49</v>
      </c>
      <c r="F7" s="52" t="s">
        <v>32</v>
      </c>
      <c r="G7" s="54"/>
      <c r="H7" s="54"/>
      <c r="I7" s="54"/>
      <c r="J7" s="54"/>
      <c r="K7" s="54"/>
      <c r="L7" s="54"/>
      <c r="M7" s="54"/>
      <c r="N7" s="78"/>
    </row>
    <row r="8" spans="2:17">
      <c r="B8" s="206"/>
      <c r="C8" s="206"/>
      <c r="D8" s="25">
        <v>1</v>
      </c>
      <c r="E8" s="52" t="s">
        <v>49</v>
      </c>
      <c r="F8" s="52" t="s">
        <v>32</v>
      </c>
      <c r="G8" s="54"/>
      <c r="H8" s="54"/>
      <c r="I8" s="54"/>
      <c r="J8" s="54"/>
      <c r="K8" s="54"/>
      <c r="L8" s="54"/>
      <c r="M8" s="54"/>
      <c r="N8" s="78"/>
    </row>
    <row r="9" spans="2:17">
      <c r="B9" s="206"/>
      <c r="C9" s="206"/>
      <c r="D9" s="25">
        <v>2</v>
      </c>
      <c r="E9" s="52" t="s">
        <v>49</v>
      </c>
      <c r="F9" s="52" t="s">
        <v>33</v>
      </c>
      <c r="G9" s="54"/>
      <c r="H9" s="54"/>
      <c r="I9" s="54"/>
      <c r="J9" s="54"/>
      <c r="K9" s="54"/>
      <c r="L9" s="54"/>
      <c r="M9" s="54"/>
      <c r="N9" s="78"/>
    </row>
    <row r="10" spans="2:17">
      <c r="B10" s="202"/>
      <c r="C10" s="202"/>
      <c r="D10" s="25">
        <v>2</v>
      </c>
      <c r="E10" s="52" t="s">
        <v>49</v>
      </c>
      <c r="F10" s="52" t="s">
        <v>33</v>
      </c>
      <c r="G10" s="54"/>
      <c r="H10" s="54"/>
      <c r="I10" s="54"/>
      <c r="J10" s="54"/>
      <c r="K10" s="54"/>
      <c r="L10" s="54"/>
      <c r="M10" s="54"/>
      <c r="N10" s="78"/>
    </row>
    <row r="11" spans="2:17">
      <c r="B11" s="206"/>
      <c r="C11" s="206"/>
      <c r="D11" s="25">
        <v>3</v>
      </c>
      <c r="E11" s="52" t="s">
        <v>49</v>
      </c>
      <c r="F11" s="52" t="s">
        <v>34</v>
      </c>
      <c r="G11" s="54"/>
      <c r="H11" s="54"/>
      <c r="I11" s="54"/>
      <c r="J11" s="54"/>
      <c r="K11" s="54"/>
      <c r="L11" s="54"/>
      <c r="M11" s="54"/>
      <c r="N11" s="78"/>
    </row>
    <row r="12" spans="2:17">
      <c r="B12" s="202"/>
      <c r="C12" s="202"/>
      <c r="D12" s="25">
        <v>3</v>
      </c>
      <c r="E12" s="52" t="s">
        <v>49</v>
      </c>
      <c r="F12" s="52" t="s">
        <v>34</v>
      </c>
      <c r="G12" s="54"/>
      <c r="H12" s="54"/>
      <c r="I12" s="54"/>
      <c r="J12" s="54"/>
      <c r="K12" s="54"/>
      <c r="L12" s="54"/>
      <c r="M12" s="54"/>
      <c r="N12" s="78"/>
    </row>
    <row r="13" spans="2:17" ht="20.25" thickBot="1">
      <c r="B13" s="206"/>
      <c r="C13" s="206"/>
      <c r="D13" s="61">
        <v>4</v>
      </c>
      <c r="E13" s="60" t="s">
        <v>49</v>
      </c>
      <c r="F13" s="60" t="s">
        <v>35</v>
      </c>
      <c r="G13" s="62"/>
      <c r="H13" s="62"/>
      <c r="I13" s="62"/>
      <c r="J13" s="62"/>
      <c r="K13" s="62"/>
      <c r="L13" s="62"/>
      <c r="M13" s="62"/>
      <c r="N13" s="78"/>
    </row>
    <row r="14" spans="2:17" ht="21" thickTop="1" thickBot="1">
      <c r="B14" s="202"/>
      <c r="C14" s="202"/>
      <c r="D14" s="61">
        <v>4</v>
      </c>
      <c r="E14" s="60" t="s">
        <v>49</v>
      </c>
      <c r="F14" s="60" t="s">
        <v>35</v>
      </c>
      <c r="G14" s="62"/>
      <c r="H14" s="62"/>
      <c r="I14" s="62"/>
      <c r="J14" s="62"/>
      <c r="K14" s="62"/>
      <c r="L14" s="62"/>
      <c r="M14" s="62"/>
      <c r="N14" s="78"/>
    </row>
    <row r="15" spans="2:17" ht="20.25" thickTop="1">
      <c r="B15" s="202"/>
      <c r="C15" s="202"/>
      <c r="D15" s="59">
        <v>5</v>
      </c>
      <c r="E15" s="58" t="s">
        <v>70</v>
      </c>
      <c r="F15" s="58" t="s">
        <v>32</v>
      </c>
      <c r="G15" s="115"/>
      <c r="H15" s="115"/>
      <c r="I15" s="115"/>
      <c r="J15" s="115"/>
      <c r="K15" s="115"/>
      <c r="L15" s="115"/>
      <c r="M15" s="115"/>
      <c r="N15" s="78"/>
    </row>
    <row r="16" spans="2:17">
      <c r="B16" s="202"/>
      <c r="C16" s="202"/>
      <c r="D16" s="25">
        <v>5</v>
      </c>
      <c r="E16" s="52" t="s">
        <v>70</v>
      </c>
      <c r="F16" s="52" t="s">
        <v>32</v>
      </c>
      <c r="G16" s="116"/>
      <c r="H16" s="116"/>
      <c r="I16" s="116"/>
      <c r="J16" s="116"/>
      <c r="K16" s="116"/>
      <c r="L16" s="116"/>
      <c r="M16" s="116"/>
      <c r="N16" s="78"/>
    </row>
    <row r="17" spans="2:14">
      <c r="B17" s="202"/>
      <c r="C17" s="202"/>
      <c r="D17" s="25">
        <v>6</v>
      </c>
      <c r="E17" s="52" t="s">
        <v>70</v>
      </c>
      <c r="F17" s="52" t="s">
        <v>33</v>
      </c>
      <c r="G17" s="116"/>
      <c r="H17" s="116"/>
      <c r="I17" s="116"/>
      <c r="J17" s="116"/>
      <c r="K17" s="116"/>
      <c r="L17" s="116"/>
      <c r="M17" s="116"/>
      <c r="N17" s="78"/>
    </row>
    <row r="18" spans="2:14">
      <c r="B18" s="202"/>
      <c r="C18" s="202"/>
      <c r="D18" s="25">
        <v>6</v>
      </c>
      <c r="E18" s="52" t="s">
        <v>70</v>
      </c>
      <c r="F18" s="52" t="s">
        <v>33</v>
      </c>
      <c r="G18" s="116"/>
      <c r="H18" s="116"/>
      <c r="I18" s="116"/>
      <c r="J18" s="116"/>
      <c r="K18" s="116"/>
      <c r="L18" s="116"/>
      <c r="M18" s="116"/>
      <c r="N18" s="78"/>
    </row>
    <row r="19" spans="2:14">
      <c r="B19" s="202"/>
      <c r="C19" s="202"/>
      <c r="D19" s="25">
        <v>7</v>
      </c>
      <c r="E19" s="52" t="s">
        <v>70</v>
      </c>
      <c r="F19" s="52" t="s">
        <v>34</v>
      </c>
      <c r="G19" s="116"/>
      <c r="H19" s="116"/>
      <c r="I19" s="116"/>
      <c r="J19" s="116"/>
      <c r="K19" s="116"/>
      <c r="L19" s="116"/>
      <c r="M19" s="116"/>
      <c r="N19" s="78"/>
    </row>
    <row r="20" spans="2:14">
      <c r="B20" s="202"/>
      <c r="C20" s="202"/>
      <c r="D20" s="25">
        <v>7</v>
      </c>
      <c r="E20" s="52" t="s">
        <v>70</v>
      </c>
      <c r="F20" s="52" t="s">
        <v>34</v>
      </c>
      <c r="G20" s="116"/>
      <c r="H20" s="116"/>
      <c r="I20" s="116"/>
      <c r="J20" s="116"/>
      <c r="K20" s="116"/>
      <c r="L20" s="116"/>
      <c r="M20" s="116"/>
      <c r="N20" s="78"/>
    </row>
    <row r="21" spans="2:14">
      <c r="B21" s="202"/>
      <c r="C21" s="202"/>
      <c r="D21" s="25">
        <v>8</v>
      </c>
      <c r="E21" s="52" t="s">
        <v>70</v>
      </c>
      <c r="F21" s="52" t="s">
        <v>35</v>
      </c>
      <c r="G21" s="116"/>
      <c r="H21" s="116"/>
      <c r="I21" s="116"/>
      <c r="J21" s="116"/>
      <c r="K21" s="116"/>
      <c r="L21" s="116"/>
      <c r="M21" s="116"/>
      <c r="N21" s="78"/>
    </row>
    <row r="22" spans="2:14">
      <c r="B22" s="202"/>
      <c r="C22" s="202"/>
      <c r="D22" s="25">
        <v>8</v>
      </c>
      <c r="E22" s="52" t="s">
        <v>70</v>
      </c>
      <c r="F22" s="52" t="s">
        <v>35</v>
      </c>
      <c r="G22" s="116"/>
      <c r="H22" s="116"/>
      <c r="I22" s="116"/>
      <c r="J22" s="116"/>
      <c r="K22" s="116"/>
      <c r="L22" s="116"/>
      <c r="M22" s="116"/>
      <c r="N22" s="78"/>
    </row>
    <row r="23" spans="2:14">
      <c r="E23" s="50"/>
      <c r="F23" s="64" t="s">
        <v>41</v>
      </c>
    </row>
  </sheetData>
  <mergeCells count="1">
    <mergeCell ref="D1:M1"/>
  </mergeCells>
  <phoneticPr fontId="4" type="noConversion"/>
  <pageMargins left="0.47244094488188981" right="0" top="0.39370078740157483" bottom="0" header="0.15748031496062992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72"/>
  <sheetViews>
    <sheetView view="pageBreakPreview" zoomScale="80" zoomScaleNormal="100" zoomScaleSheetLayoutView="80" workbookViewId="0">
      <selection activeCell="C2" sqref="C2"/>
    </sheetView>
  </sheetViews>
  <sheetFormatPr defaultRowHeight="19.5"/>
  <cols>
    <col min="1" max="1" width="9.5" style="51" customWidth="1"/>
    <col min="2" max="2" width="12.5" style="51" customWidth="1"/>
    <col min="3" max="3" width="6.75" style="34" bestFit="1" customWidth="1"/>
    <col min="4" max="4" width="21.875" style="34" customWidth="1"/>
    <col min="5" max="5" width="18.375" style="34" customWidth="1"/>
    <col min="6" max="6" width="6.75" style="34" customWidth="1"/>
    <col min="7" max="7" width="18.125" style="34" customWidth="1"/>
    <col min="8" max="8" width="16.875" style="34" customWidth="1"/>
    <col min="9" max="9" width="17.5" style="91" customWidth="1"/>
    <col min="10" max="10" width="5.5" style="34" customWidth="1"/>
    <col min="11" max="11" width="21.25" style="91" bestFit="1" customWidth="1"/>
    <col min="12" max="12" width="21.125" style="34" customWidth="1"/>
    <col min="14" max="14" width="22.625" style="76" bestFit="1" customWidth="1"/>
    <col min="15" max="15" width="3.75" customWidth="1"/>
    <col min="16" max="20" width="4.5" customWidth="1"/>
    <col min="21" max="21" width="6.5" customWidth="1"/>
    <col min="22" max="22" width="6.75" customWidth="1"/>
    <col min="23" max="23" width="5.5" customWidth="1"/>
    <col min="24" max="25" width="4.5" bestFit="1" customWidth="1"/>
  </cols>
  <sheetData>
    <row r="1" spans="1:25" ht="25.5">
      <c r="B1" s="107"/>
      <c r="C1" s="239" t="s">
        <v>902</v>
      </c>
      <c r="D1" s="239"/>
      <c r="E1" s="239"/>
      <c r="F1" s="239"/>
      <c r="G1" s="239"/>
      <c r="H1" s="239"/>
      <c r="I1" s="239"/>
      <c r="J1" s="239"/>
      <c r="K1" s="239"/>
      <c r="L1" s="239"/>
      <c r="M1" s="81" t="s">
        <v>448</v>
      </c>
      <c r="N1" s="69"/>
      <c r="O1" s="37"/>
      <c r="P1" s="37"/>
      <c r="Q1" s="37"/>
      <c r="R1" s="37"/>
      <c r="S1" s="37"/>
      <c r="T1" s="37"/>
      <c r="U1" s="37"/>
      <c r="V1" s="37"/>
      <c r="W1" s="37"/>
    </row>
    <row r="2" spans="1:25" ht="24.6" customHeight="1">
      <c r="B2" s="107"/>
      <c r="C2" s="216" t="str">
        <f>A.報名總表!H1</f>
        <v>請選擇會員編號↓</v>
      </c>
      <c r="D2" s="208" t="str">
        <f>A.報名總表!C3</f>
        <v>團體會員名稱</v>
      </c>
      <c r="E2" s="108"/>
      <c r="F2" s="108"/>
      <c r="G2" s="218" t="s">
        <v>887</v>
      </c>
      <c r="H2" s="108"/>
      <c r="I2" s="108"/>
      <c r="J2" s="108"/>
      <c r="K2" s="184"/>
      <c r="L2" s="108"/>
      <c r="M2" s="121" t="s">
        <v>451</v>
      </c>
      <c r="N2" s="70"/>
      <c r="O2" s="37"/>
      <c r="P2" s="26"/>
      <c r="Q2" s="37"/>
      <c r="R2" s="37"/>
      <c r="S2" s="37"/>
      <c r="T2" s="37"/>
      <c r="U2" s="37"/>
      <c r="V2" s="37"/>
      <c r="W2" s="37"/>
    </row>
    <row r="3" spans="1:25" ht="21">
      <c r="B3" s="186"/>
      <c r="C3" s="21" t="s">
        <v>45</v>
      </c>
      <c r="D3" s="21" t="s">
        <v>46</v>
      </c>
      <c r="E3" s="21" t="s">
        <v>718</v>
      </c>
      <c r="F3" s="142" t="s">
        <v>51</v>
      </c>
      <c r="G3" s="21" t="s">
        <v>47</v>
      </c>
      <c r="H3" s="21" t="s">
        <v>48</v>
      </c>
      <c r="I3" s="47" t="s">
        <v>86</v>
      </c>
      <c r="J3" s="47" t="s">
        <v>68</v>
      </c>
      <c r="K3" s="48" t="s">
        <v>336</v>
      </c>
      <c r="L3" s="48" t="s">
        <v>335</v>
      </c>
      <c r="M3" s="121" t="s">
        <v>450</v>
      </c>
    </row>
    <row r="4" spans="1:25" ht="21">
      <c r="A4" s="187"/>
      <c r="B4" s="141"/>
      <c r="C4" s="212" t="s">
        <v>719</v>
      </c>
      <c r="D4" s="213" t="s">
        <v>899</v>
      </c>
      <c r="E4" s="213" t="s">
        <v>885</v>
      </c>
      <c r="F4" s="214" t="s">
        <v>338</v>
      </c>
      <c r="G4" s="215" t="s">
        <v>900</v>
      </c>
      <c r="H4" s="212" t="s">
        <v>901</v>
      </c>
      <c r="I4" s="212"/>
      <c r="J4" s="214"/>
      <c r="K4" s="214" t="s">
        <v>319</v>
      </c>
      <c r="L4" s="214"/>
      <c r="M4" s="121" t="s">
        <v>694</v>
      </c>
    </row>
    <row r="5" spans="1:25">
      <c r="A5" s="187"/>
      <c r="B5" s="188"/>
      <c r="C5" s="86">
        <v>1</v>
      </c>
      <c r="D5" s="88"/>
      <c r="E5" s="88"/>
      <c r="F5" s="217" t="s">
        <v>338</v>
      </c>
      <c r="G5" s="122"/>
      <c r="H5" s="88"/>
      <c r="I5" s="86"/>
      <c r="J5" s="88"/>
      <c r="K5" s="89"/>
      <c r="L5" s="89"/>
      <c r="M5" s="6"/>
      <c r="N5" s="71" t="s">
        <v>334</v>
      </c>
      <c r="P5" s="36" t="s">
        <v>50</v>
      </c>
      <c r="Q5" s="35"/>
      <c r="R5" s="35"/>
      <c r="S5" s="35"/>
    </row>
    <row r="6" spans="1:25" s="22" customFormat="1">
      <c r="A6" s="187"/>
      <c r="B6" s="188"/>
      <c r="C6" s="86">
        <v>2</v>
      </c>
      <c r="D6" s="88"/>
      <c r="E6" s="88"/>
      <c r="F6" s="88"/>
      <c r="G6" s="122"/>
      <c r="H6" s="88"/>
      <c r="I6" s="86"/>
      <c r="J6" s="88"/>
      <c r="K6" s="89"/>
      <c r="L6" s="89"/>
      <c r="M6" s="6"/>
      <c r="N6" s="71" t="s">
        <v>334</v>
      </c>
      <c r="O6"/>
      <c r="P6" s="38" t="s">
        <v>17</v>
      </c>
      <c r="Q6" s="38" t="s">
        <v>18</v>
      </c>
      <c r="R6" s="38" t="s">
        <v>19</v>
      </c>
      <c r="S6" s="38" t="s">
        <v>20</v>
      </c>
      <c r="T6" s="38" t="s">
        <v>21</v>
      </c>
      <c r="U6" s="38" t="s">
        <v>22</v>
      </c>
      <c r="V6" s="38" t="s">
        <v>23</v>
      </c>
      <c r="W6" s="39" t="s">
        <v>24</v>
      </c>
      <c r="X6" s="38" t="s">
        <v>26</v>
      </c>
      <c r="Y6" s="38" t="s">
        <v>27</v>
      </c>
    </row>
    <row r="7" spans="1:25">
      <c r="A7" s="187"/>
      <c r="B7" s="188"/>
      <c r="C7" s="86">
        <v>3</v>
      </c>
      <c r="D7" s="88"/>
      <c r="E7" s="88"/>
      <c r="F7" s="88"/>
      <c r="G7" s="122"/>
      <c r="H7" s="88"/>
      <c r="I7" s="86"/>
      <c r="J7" s="88"/>
      <c r="K7" s="89"/>
      <c r="L7" s="89"/>
      <c r="M7" s="6">
        <v>1</v>
      </c>
      <c r="N7" s="72" t="s">
        <v>32</v>
      </c>
      <c r="P7" s="24">
        <v>-55</v>
      </c>
      <c r="Q7" s="24">
        <v>-60</v>
      </c>
      <c r="R7" s="24">
        <v>-66</v>
      </c>
      <c r="S7" s="24">
        <v>-73</v>
      </c>
      <c r="T7" s="24">
        <v>-81</v>
      </c>
      <c r="U7" s="24">
        <v>-90</v>
      </c>
      <c r="V7" s="24">
        <v>-100</v>
      </c>
      <c r="W7" s="23" t="s">
        <v>16</v>
      </c>
      <c r="X7" s="23"/>
      <c r="Y7" s="23"/>
    </row>
    <row r="8" spans="1:25">
      <c r="A8" s="187"/>
      <c r="B8" s="188"/>
      <c r="C8" s="86">
        <v>4</v>
      </c>
      <c r="D8" s="88"/>
      <c r="E8" s="88"/>
      <c r="F8" s="88"/>
      <c r="G8" s="122"/>
      <c r="H8" s="88"/>
      <c r="I8" s="86"/>
      <c r="J8" s="88"/>
      <c r="K8" s="89"/>
      <c r="L8" s="89"/>
      <c r="M8" s="6">
        <v>2</v>
      </c>
      <c r="N8" s="72" t="s">
        <v>33</v>
      </c>
      <c r="P8" s="24">
        <v>-45</v>
      </c>
      <c r="Q8" s="24">
        <v>-48</v>
      </c>
      <c r="R8" s="24">
        <v>-52</v>
      </c>
      <c r="S8" s="24">
        <v>-57</v>
      </c>
      <c r="T8" s="24">
        <v>-63</v>
      </c>
      <c r="U8" s="24">
        <v>-70</v>
      </c>
      <c r="V8" s="24">
        <v>-78</v>
      </c>
      <c r="W8" s="23" t="s">
        <v>25</v>
      </c>
      <c r="X8" s="23"/>
      <c r="Y8" s="23"/>
    </row>
    <row r="9" spans="1:25">
      <c r="A9" s="187"/>
      <c r="B9" s="188"/>
      <c r="C9" s="86">
        <v>5</v>
      </c>
      <c r="D9" s="88"/>
      <c r="E9" s="88"/>
      <c r="F9" s="88"/>
      <c r="G9" s="122"/>
      <c r="H9" s="88"/>
      <c r="I9" s="86"/>
      <c r="J9" s="88"/>
      <c r="K9" s="89"/>
      <c r="L9" s="89"/>
      <c r="M9" s="6">
        <v>3</v>
      </c>
      <c r="N9" s="72" t="s">
        <v>34</v>
      </c>
      <c r="P9" s="24">
        <v>-38</v>
      </c>
      <c r="Q9" s="24">
        <v>-42</v>
      </c>
      <c r="R9" s="24">
        <v>-46</v>
      </c>
      <c r="S9" s="24">
        <v>-50</v>
      </c>
      <c r="T9" s="24">
        <v>-55</v>
      </c>
      <c r="U9" s="24">
        <v>-60</v>
      </c>
      <c r="V9" s="24">
        <v>-66</v>
      </c>
      <c r="W9" s="24">
        <v>-73</v>
      </c>
      <c r="X9" s="24">
        <v>-81</v>
      </c>
      <c r="Y9" s="23" t="s">
        <v>52</v>
      </c>
    </row>
    <row r="10" spans="1:25">
      <c r="A10" s="187"/>
      <c r="B10" s="188"/>
      <c r="C10" s="86">
        <v>6</v>
      </c>
      <c r="D10" s="88"/>
      <c r="E10" s="88"/>
      <c r="F10" s="88"/>
      <c r="G10" s="122"/>
      <c r="H10" s="88"/>
      <c r="I10" s="86"/>
      <c r="J10" s="88"/>
      <c r="K10" s="89"/>
      <c r="L10" s="89"/>
      <c r="M10" s="6">
        <v>4</v>
      </c>
      <c r="N10" s="72" t="s">
        <v>35</v>
      </c>
      <c r="P10" s="24">
        <v>-36</v>
      </c>
      <c r="Q10" s="24">
        <v>-40</v>
      </c>
      <c r="R10" s="24">
        <v>-44</v>
      </c>
      <c r="S10" s="24">
        <v>-48</v>
      </c>
      <c r="T10" s="24">
        <v>-52</v>
      </c>
      <c r="U10" s="24">
        <v>-57</v>
      </c>
      <c r="V10" s="24">
        <v>-63</v>
      </c>
      <c r="W10" s="24">
        <v>-70</v>
      </c>
      <c r="X10" s="23" t="s">
        <v>53</v>
      </c>
      <c r="Y10" s="24"/>
    </row>
    <row r="11" spans="1:25">
      <c r="A11" s="187"/>
      <c r="B11" s="188"/>
      <c r="C11" s="86">
        <v>7</v>
      </c>
      <c r="D11" s="88"/>
      <c r="E11" s="88"/>
      <c r="F11" s="88"/>
      <c r="G11" s="122"/>
      <c r="H11" s="88"/>
      <c r="I11" s="86"/>
      <c r="J11" s="88"/>
      <c r="K11" s="89"/>
      <c r="L11" s="89"/>
      <c r="M11" s="6"/>
      <c r="N11" s="74"/>
    </row>
    <row r="12" spans="1:25">
      <c r="A12" s="187"/>
      <c r="B12" s="188"/>
      <c r="C12" s="86">
        <v>8</v>
      </c>
      <c r="D12" s="88"/>
      <c r="E12" s="88"/>
      <c r="F12" s="88"/>
      <c r="G12" s="122"/>
      <c r="H12" s="88"/>
      <c r="I12" s="86"/>
      <c r="J12" s="88"/>
      <c r="K12" s="89"/>
      <c r="L12" s="89"/>
      <c r="M12" s="6"/>
      <c r="N12" s="74"/>
    </row>
    <row r="13" spans="1:25">
      <c r="A13" s="187"/>
      <c r="B13" s="188"/>
      <c r="C13" s="86">
        <v>9</v>
      </c>
      <c r="D13" s="88"/>
      <c r="E13" s="88"/>
      <c r="F13" s="88"/>
      <c r="G13" s="122"/>
      <c r="H13" s="88"/>
      <c r="I13" s="86"/>
      <c r="J13" s="88"/>
      <c r="K13" s="89"/>
      <c r="L13" s="89"/>
      <c r="M13" s="6"/>
      <c r="N13" s="75"/>
    </row>
    <row r="14" spans="1:25">
      <c r="A14" s="187"/>
      <c r="B14" s="188"/>
      <c r="C14" s="86">
        <v>10</v>
      </c>
      <c r="D14" s="88"/>
      <c r="E14" s="88"/>
      <c r="F14" s="88"/>
      <c r="G14" s="122"/>
      <c r="H14" s="88"/>
      <c r="I14" s="86"/>
      <c r="J14" s="88"/>
      <c r="K14" s="89"/>
      <c r="L14" s="89"/>
      <c r="M14" s="6"/>
      <c r="N14" s="75"/>
    </row>
    <row r="15" spans="1:25">
      <c r="A15" s="187"/>
      <c r="B15" s="188"/>
      <c r="C15" s="86">
        <v>11</v>
      </c>
      <c r="D15" s="88"/>
      <c r="E15" s="88"/>
      <c r="F15" s="88"/>
      <c r="G15" s="122"/>
      <c r="H15" s="88"/>
      <c r="I15" s="86"/>
      <c r="J15" s="88"/>
      <c r="K15" s="89"/>
      <c r="L15" s="89"/>
      <c r="M15" s="6"/>
    </row>
    <row r="16" spans="1:25">
      <c r="A16" s="187"/>
      <c r="B16" s="188"/>
      <c r="C16" s="86">
        <v>12</v>
      </c>
      <c r="D16" s="88"/>
      <c r="E16" s="88"/>
      <c r="F16" s="88"/>
      <c r="G16" s="122"/>
      <c r="H16" s="88"/>
      <c r="I16" s="86"/>
      <c r="J16" s="88"/>
      <c r="K16" s="89"/>
      <c r="L16" s="89"/>
      <c r="M16" s="6"/>
    </row>
    <row r="17" spans="1:13">
      <c r="A17" s="187"/>
      <c r="B17" s="188"/>
      <c r="C17" s="86">
        <v>13</v>
      </c>
      <c r="D17" s="88"/>
      <c r="E17" s="88"/>
      <c r="F17" s="88"/>
      <c r="G17" s="122"/>
      <c r="H17" s="88"/>
      <c r="I17" s="86"/>
      <c r="J17" s="88"/>
      <c r="K17" s="89"/>
      <c r="L17" s="89"/>
      <c r="M17" s="6"/>
    </row>
    <row r="18" spans="1:13">
      <c r="A18" s="187"/>
      <c r="B18" s="188"/>
      <c r="C18" s="86">
        <v>14</v>
      </c>
      <c r="D18" s="88"/>
      <c r="E18" s="88"/>
      <c r="F18" s="88"/>
      <c r="G18" s="122"/>
      <c r="H18" s="88"/>
      <c r="I18" s="86"/>
      <c r="J18" s="88"/>
      <c r="K18" s="89"/>
      <c r="L18" s="89"/>
      <c r="M18" s="6"/>
    </row>
    <row r="19" spans="1:13">
      <c r="A19" s="187"/>
      <c r="B19" s="188"/>
      <c r="C19" s="86">
        <v>15</v>
      </c>
      <c r="D19" s="88"/>
      <c r="E19" s="88"/>
      <c r="F19" s="88"/>
      <c r="G19" s="122"/>
      <c r="H19" s="88"/>
      <c r="I19" s="86"/>
      <c r="J19" s="88"/>
      <c r="K19" s="89"/>
      <c r="L19" s="89"/>
      <c r="M19" s="6"/>
    </row>
    <row r="20" spans="1:13">
      <c r="A20" s="187"/>
      <c r="B20" s="188"/>
      <c r="C20" s="86">
        <v>16</v>
      </c>
      <c r="D20" s="92"/>
      <c r="E20" s="92"/>
      <c r="F20" s="88"/>
      <c r="G20" s="123"/>
      <c r="H20" s="92"/>
      <c r="I20" s="86"/>
      <c r="J20" s="92"/>
      <c r="K20" s="89"/>
      <c r="L20" s="89"/>
      <c r="M20" s="6"/>
    </row>
    <row r="21" spans="1:13">
      <c r="A21" s="187"/>
      <c r="B21" s="188"/>
      <c r="C21" s="86">
        <v>17</v>
      </c>
      <c r="D21" s="92"/>
      <c r="E21" s="92"/>
      <c r="F21" s="88"/>
      <c r="G21" s="123"/>
      <c r="H21" s="92"/>
      <c r="I21" s="86"/>
      <c r="J21" s="92"/>
      <c r="K21" s="89"/>
      <c r="L21" s="89"/>
      <c r="M21" s="6"/>
    </row>
    <row r="22" spans="1:13">
      <c r="A22" s="187"/>
      <c r="B22" s="188"/>
      <c r="C22" s="86">
        <v>18</v>
      </c>
      <c r="D22" s="92"/>
      <c r="E22" s="92"/>
      <c r="F22" s="88"/>
      <c r="G22" s="123"/>
      <c r="H22" s="92"/>
      <c r="I22" s="86"/>
      <c r="J22" s="92"/>
      <c r="K22" s="89"/>
      <c r="L22" s="89"/>
      <c r="M22" s="6"/>
    </row>
    <row r="23" spans="1:13">
      <c r="A23" s="187"/>
      <c r="B23" s="188"/>
      <c r="C23" s="86">
        <v>19</v>
      </c>
      <c r="D23" s="92"/>
      <c r="E23" s="92"/>
      <c r="F23" s="88"/>
      <c r="G23" s="123"/>
      <c r="H23" s="92"/>
      <c r="I23" s="86"/>
      <c r="J23" s="92"/>
      <c r="K23" s="89"/>
      <c r="L23" s="89"/>
      <c r="M23" s="6"/>
    </row>
    <row r="24" spans="1:13">
      <c r="A24" s="187"/>
      <c r="B24" s="188"/>
      <c r="C24" s="86">
        <v>20</v>
      </c>
      <c r="D24" s="92"/>
      <c r="E24" s="92"/>
      <c r="F24" s="88"/>
      <c r="G24" s="123"/>
      <c r="H24" s="92"/>
      <c r="I24" s="86"/>
      <c r="J24" s="92"/>
      <c r="K24" s="89"/>
      <c r="L24" s="89"/>
      <c r="M24" s="6"/>
    </row>
    <row r="25" spans="1:13" ht="21">
      <c r="A25" s="187"/>
      <c r="B25" s="188"/>
      <c r="C25" s="86">
        <v>21</v>
      </c>
      <c r="D25" s="92"/>
      <c r="E25" s="92"/>
      <c r="F25" s="88"/>
      <c r="G25" s="123"/>
      <c r="H25" s="92"/>
      <c r="I25" s="86"/>
      <c r="J25" s="92"/>
      <c r="K25" s="89"/>
      <c r="L25" s="89"/>
      <c r="M25" s="81" t="s">
        <v>92</v>
      </c>
    </row>
    <row r="26" spans="1:13">
      <c r="A26" s="187"/>
      <c r="B26" s="188"/>
      <c r="C26" s="86">
        <v>22</v>
      </c>
      <c r="D26" s="92"/>
      <c r="E26" s="92"/>
      <c r="F26" s="88"/>
      <c r="G26" s="123"/>
      <c r="H26" s="92"/>
      <c r="I26" s="86"/>
      <c r="J26" s="92"/>
      <c r="K26" s="89"/>
      <c r="L26" s="89"/>
      <c r="M26" s="6"/>
    </row>
    <row r="27" spans="1:13">
      <c r="A27" s="187"/>
      <c r="B27" s="188"/>
      <c r="C27" s="86">
        <v>23</v>
      </c>
      <c r="D27" s="92"/>
      <c r="E27" s="92"/>
      <c r="F27" s="88"/>
      <c r="G27" s="123"/>
      <c r="H27" s="92"/>
      <c r="I27" s="86"/>
      <c r="J27" s="92"/>
      <c r="K27" s="89"/>
      <c r="L27" s="89"/>
    </row>
    <row r="28" spans="1:13">
      <c r="A28" s="187"/>
      <c r="B28" s="188"/>
      <c r="C28" s="86">
        <v>24</v>
      </c>
      <c r="D28" s="92"/>
      <c r="E28" s="92"/>
      <c r="F28" s="88"/>
      <c r="G28" s="123"/>
      <c r="H28" s="92"/>
      <c r="I28" s="86"/>
      <c r="J28" s="92"/>
      <c r="K28" s="89"/>
      <c r="L28" s="89"/>
    </row>
    <row r="29" spans="1:13">
      <c r="A29" s="187"/>
      <c r="B29" s="188"/>
      <c r="C29" s="86">
        <v>25</v>
      </c>
      <c r="D29" s="92"/>
      <c r="E29" s="92"/>
      <c r="F29" s="88"/>
      <c r="G29" s="123"/>
      <c r="H29" s="92"/>
      <c r="I29" s="86"/>
      <c r="J29" s="92"/>
      <c r="K29" s="89"/>
      <c r="L29" s="89"/>
    </row>
    <row r="30" spans="1:13">
      <c r="A30" s="187"/>
      <c r="B30" s="188"/>
      <c r="C30" s="86">
        <v>26</v>
      </c>
      <c r="D30" s="92"/>
      <c r="E30" s="92"/>
      <c r="F30" s="88"/>
      <c r="G30" s="123"/>
      <c r="H30" s="92"/>
      <c r="I30" s="86"/>
      <c r="J30" s="92"/>
      <c r="K30" s="89"/>
      <c r="L30" s="89"/>
    </row>
    <row r="31" spans="1:13">
      <c r="A31" s="187"/>
      <c r="B31" s="188"/>
      <c r="C31" s="86">
        <v>27</v>
      </c>
      <c r="D31" s="92"/>
      <c r="E31" s="92"/>
      <c r="F31" s="88"/>
      <c r="G31" s="123"/>
      <c r="H31" s="92"/>
      <c r="I31" s="86"/>
      <c r="J31" s="92"/>
      <c r="K31" s="89"/>
      <c r="L31" s="89"/>
    </row>
    <row r="32" spans="1:13">
      <c r="A32" s="187"/>
      <c r="B32" s="188"/>
      <c r="C32" s="86">
        <v>28</v>
      </c>
      <c r="D32" s="92"/>
      <c r="E32" s="92"/>
      <c r="F32" s="88"/>
      <c r="G32" s="123"/>
      <c r="H32" s="92"/>
      <c r="I32" s="86"/>
      <c r="J32" s="92"/>
      <c r="K32" s="89"/>
      <c r="L32" s="89"/>
    </row>
    <row r="33" spans="1:12">
      <c r="A33" s="187"/>
      <c r="B33" s="188"/>
      <c r="C33" s="86">
        <v>29</v>
      </c>
      <c r="D33" s="92"/>
      <c r="E33" s="92"/>
      <c r="F33" s="88"/>
      <c r="G33" s="123"/>
      <c r="H33" s="92"/>
      <c r="I33" s="86"/>
      <c r="J33" s="92"/>
      <c r="K33" s="89"/>
      <c r="L33" s="89"/>
    </row>
    <row r="34" spans="1:12">
      <c r="A34" s="187"/>
      <c r="B34" s="188"/>
      <c r="C34" s="86">
        <v>30</v>
      </c>
      <c r="D34" s="92"/>
      <c r="E34" s="92"/>
      <c r="F34" s="88"/>
      <c r="G34" s="123"/>
      <c r="H34" s="92"/>
      <c r="I34" s="86"/>
      <c r="J34" s="92"/>
      <c r="K34" s="89"/>
      <c r="L34" s="89"/>
    </row>
    <row r="35" spans="1:12">
      <c r="A35" s="185"/>
      <c r="B35" s="157"/>
      <c r="C35" s="44" t="s">
        <v>69</v>
      </c>
      <c r="D35" s="43"/>
      <c r="E35" s="43"/>
      <c r="F35" s="43"/>
      <c r="G35" s="8" t="s">
        <v>93</v>
      </c>
      <c r="H35" s="43"/>
      <c r="I35" s="90"/>
      <c r="J35" s="43"/>
      <c r="K35" s="90"/>
      <c r="L35" s="43"/>
    </row>
    <row r="36" spans="1:12">
      <c r="A36" s="185"/>
      <c r="B36" s="157"/>
      <c r="F36" s="43"/>
      <c r="G36" s="43"/>
      <c r="H36" s="43"/>
      <c r="I36" s="90"/>
      <c r="J36" s="43"/>
      <c r="K36" s="112" t="s">
        <v>410</v>
      </c>
      <c r="L36" s="43"/>
    </row>
    <row r="37" spans="1:12">
      <c r="A37" s="185"/>
      <c r="B37" s="157"/>
    </row>
    <row r="38" spans="1:12" ht="25.5">
      <c r="A38" s="185"/>
      <c r="B38" s="157"/>
      <c r="C38" s="239" t="s">
        <v>693</v>
      </c>
      <c r="D38" s="239"/>
      <c r="E38" s="239"/>
      <c r="F38" s="239"/>
      <c r="G38" s="239"/>
      <c r="H38" s="239"/>
      <c r="I38" s="239"/>
      <c r="J38" s="239"/>
      <c r="K38" s="239"/>
      <c r="L38" s="239"/>
    </row>
    <row r="39" spans="1:12" ht="25.5">
      <c r="A39" s="185"/>
      <c r="B39" s="157"/>
      <c r="C39" s="240" t="str">
        <f>C2</f>
        <v>請選擇會員編號↓</v>
      </c>
      <c r="D39" s="240"/>
      <c r="E39" s="240"/>
      <c r="F39" s="240"/>
      <c r="G39" s="240"/>
      <c r="H39" s="240"/>
      <c r="I39" s="240"/>
      <c r="J39" s="240"/>
      <c r="K39" s="189">
        <f>K2</f>
        <v>0</v>
      </c>
      <c r="L39" s="108" t="s">
        <v>411</v>
      </c>
    </row>
    <row r="40" spans="1:12">
      <c r="A40" s="185"/>
      <c r="B40" s="157"/>
      <c r="C40" s="21" t="s">
        <v>45</v>
      </c>
      <c r="D40" s="21" t="s">
        <v>0</v>
      </c>
      <c r="E40" s="21"/>
      <c r="F40" s="110" t="s">
        <v>51</v>
      </c>
      <c r="G40" s="21" t="s">
        <v>47</v>
      </c>
      <c r="H40" s="21" t="s">
        <v>48</v>
      </c>
      <c r="I40" s="47" t="s">
        <v>86</v>
      </c>
      <c r="J40" s="47" t="s">
        <v>68</v>
      </c>
      <c r="K40" s="48" t="s">
        <v>336</v>
      </c>
      <c r="L40" s="48" t="s">
        <v>335</v>
      </c>
    </row>
    <row r="41" spans="1:12">
      <c r="A41" s="185"/>
      <c r="B41" s="157"/>
      <c r="C41" s="86">
        <v>31</v>
      </c>
      <c r="D41" s="87"/>
      <c r="E41" s="87"/>
      <c r="F41" s="88" t="s">
        <v>406</v>
      </c>
      <c r="G41" s="93"/>
      <c r="H41" s="93"/>
      <c r="I41" s="86" t="s">
        <v>319</v>
      </c>
      <c r="J41" s="88"/>
      <c r="K41" s="89" t="s">
        <v>319</v>
      </c>
      <c r="L41" s="89"/>
    </row>
    <row r="42" spans="1:12">
      <c r="A42" s="185"/>
      <c r="B42" s="157"/>
      <c r="C42" s="86">
        <v>32</v>
      </c>
      <c r="D42" s="88"/>
      <c r="E42" s="88"/>
      <c r="F42" s="88"/>
      <c r="G42" s="88"/>
      <c r="H42" s="88"/>
      <c r="I42" s="86"/>
      <c r="J42" s="88"/>
      <c r="K42" s="89"/>
      <c r="L42" s="89"/>
    </row>
    <row r="43" spans="1:12">
      <c r="C43" s="86">
        <v>33</v>
      </c>
      <c r="D43" s="88"/>
      <c r="E43" s="88"/>
      <c r="F43" s="88"/>
      <c r="G43" s="88"/>
      <c r="H43" s="88"/>
      <c r="I43" s="86"/>
      <c r="J43" s="88"/>
      <c r="K43" s="89"/>
      <c r="L43" s="89"/>
    </row>
    <row r="44" spans="1:12">
      <c r="C44" s="86">
        <v>34</v>
      </c>
      <c r="D44" s="88"/>
      <c r="E44" s="88"/>
      <c r="F44" s="88"/>
      <c r="G44" s="88"/>
      <c r="H44" s="88"/>
      <c r="I44" s="86"/>
      <c r="J44" s="88"/>
      <c r="K44" s="89"/>
      <c r="L44" s="89"/>
    </row>
    <row r="45" spans="1:12">
      <c r="C45" s="86">
        <v>35</v>
      </c>
      <c r="D45" s="88"/>
      <c r="E45" s="88"/>
      <c r="F45" s="88"/>
      <c r="G45" s="88"/>
      <c r="H45" s="88"/>
      <c r="I45" s="86"/>
      <c r="J45" s="88"/>
      <c r="K45" s="89"/>
      <c r="L45" s="89"/>
    </row>
    <row r="46" spans="1:12">
      <c r="C46" s="86">
        <v>36</v>
      </c>
      <c r="D46" s="88"/>
      <c r="E46" s="88"/>
      <c r="F46" s="88"/>
      <c r="G46" s="88"/>
      <c r="H46" s="88"/>
      <c r="I46" s="86"/>
      <c r="J46" s="88"/>
      <c r="K46" s="89"/>
      <c r="L46" s="89"/>
    </row>
    <row r="47" spans="1:12">
      <c r="C47" s="86">
        <v>37</v>
      </c>
      <c r="D47" s="88"/>
      <c r="E47" s="88"/>
      <c r="F47" s="88"/>
      <c r="G47" s="88"/>
      <c r="H47" s="88"/>
      <c r="I47" s="86"/>
      <c r="J47" s="88"/>
      <c r="K47" s="89"/>
      <c r="L47" s="89"/>
    </row>
    <row r="48" spans="1:12">
      <c r="C48" s="86">
        <v>38</v>
      </c>
      <c r="D48" s="88"/>
      <c r="E48" s="88"/>
      <c r="F48" s="88"/>
      <c r="G48" s="88"/>
      <c r="H48" s="88"/>
      <c r="I48" s="86"/>
      <c r="J48" s="88"/>
      <c r="K48" s="89"/>
      <c r="L48" s="89"/>
    </row>
    <row r="49" spans="3:12">
      <c r="C49" s="86">
        <v>39</v>
      </c>
      <c r="D49" s="88"/>
      <c r="E49" s="88"/>
      <c r="F49" s="88"/>
      <c r="G49" s="88"/>
      <c r="H49" s="88"/>
      <c r="I49" s="86"/>
      <c r="J49" s="88"/>
      <c r="K49" s="89"/>
      <c r="L49" s="89"/>
    </row>
    <row r="50" spans="3:12">
      <c r="C50" s="86">
        <v>40</v>
      </c>
      <c r="D50" s="88"/>
      <c r="E50" s="88"/>
      <c r="F50" s="88"/>
      <c r="G50" s="88"/>
      <c r="H50" s="88"/>
      <c r="I50" s="86"/>
      <c r="J50" s="88"/>
      <c r="K50" s="89"/>
      <c r="L50" s="89"/>
    </row>
    <row r="51" spans="3:12">
      <c r="C51" s="86">
        <v>41</v>
      </c>
      <c r="D51" s="88"/>
      <c r="E51" s="88"/>
      <c r="F51" s="88"/>
      <c r="G51" s="88"/>
      <c r="H51" s="88"/>
      <c r="I51" s="86"/>
      <c r="J51" s="88"/>
      <c r="K51" s="89"/>
      <c r="L51" s="89"/>
    </row>
    <row r="52" spans="3:12">
      <c r="C52" s="86">
        <v>42</v>
      </c>
      <c r="D52" s="88"/>
      <c r="E52" s="88"/>
      <c r="F52" s="88"/>
      <c r="G52" s="88"/>
      <c r="H52" s="88"/>
      <c r="I52" s="86"/>
      <c r="J52" s="88"/>
      <c r="K52" s="89"/>
      <c r="L52" s="89"/>
    </row>
    <row r="53" spans="3:12">
      <c r="C53" s="86">
        <v>43</v>
      </c>
      <c r="D53" s="88"/>
      <c r="E53" s="88"/>
      <c r="F53" s="88"/>
      <c r="G53" s="88"/>
      <c r="H53" s="88"/>
      <c r="I53" s="86"/>
      <c r="J53" s="88"/>
      <c r="K53" s="89"/>
      <c r="L53" s="89"/>
    </row>
    <row r="54" spans="3:12">
      <c r="C54" s="86">
        <v>44</v>
      </c>
      <c r="D54" s="88"/>
      <c r="E54" s="88"/>
      <c r="F54" s="88"/>
      <c r="G54" s="88"/>
      <c r="H54" s="88"/>
      <c r="I54" s="86"/>
      <c r="J54" s="88"/>
      <c r="K54" s="89"/>
      <c r="L54" s="89"/>
    </row>
    <row r="55" spans="3:12">
      <c r="C55" s="86">
        <v>45</v>
      </c>
      <c r="D55" s="88"/>
      <c r="E55" s="88"/>
      <c r="F55" s="88"/>
      <c r="G55" s="88"/>
      <c r="H55" s="88"/>
      <c r="I55" s="86"/>
      <c r="J55" s="88"/>
      <c r="K55" s="89"/>
      <c r="L55" s="89"/>
    </row>
    <row r="56" spans="3:12">
      <c r="C56" s="86">
        <v>46</v>
      </c>
      <c r="D56" s="88"/>
      <c r="E56" s="88"/>
      <c r="F56" s="88"/>
      <c r="G56" s="88"/>
      <c r="H56" s="88"/>
      <c r="I56" s="86"/>
      <c r="J56" s="88"/>
      <c r="K56" s="89"/>
      <c r="L56" s="89"/>
    </row>
    <row r="57" spans="3:12">
      <c r="C57" s="86">
        <v>47</v>
      </c>
      <c r="D57" s="92"/>
      <c r="E57" s="92"/>
      <c r="F57" s="88"/>
      <c r="G57" s="92"/>
      <c r="H57" s="92"/>
      <c r="I57" s="86"/>
      <c r="J57" s="92"/>
      <c r="K57" s="89"/>
      <c r="L57" s="89"/>
    </row>
    <row r="58" spans="3:12">
      <c r="C58" s="86">
        <v>48</v>
      </c>
      <c r="D58" s="92"/>
      <c r="E58" s="92"/>
      <c r="F58" s="88"/>
      <c r="G58" s="92"/>
      <c r="H58" s="92"/>
      <c r="I58" s="86"/>
      <c r="J58" s="92"/>
      <c r="K58" s="89"/>
      <c r="L58" s="89"/>
    </row>
    <row r="59" spans="3:12">
      <c r="C59" s="86">
        <v>49</v>
      </c>
      <c r="D59" s="92"/>
      <c r="E59" s="92"/>
      <c r="F59" s="88"/>
      <c r="G59" s="92"/>
      <c r="H59" s="92"/>
      <c r="I59" s="86"/>
      <c r="J59" s="92"/>
      <c r="K59" s="89"/>
      <c r="L59" s="89"/>
    </row>
    <row r="60" spans="3:12">
      <c r="C60" s="86">
        <v>50</v>
      </c>
      <c r="D60" s="92"/>
      <c r="E60" s="92"/>
      <c r="F60" s="88"/>
      <c r="G60" s="92"/>
      <c r="H60" s="92"/>
      <c r="I60" s="86"/>
      <c r="J60" s="92"/>
      <c r="K60" s="89"/>
      <c r="L60" s="89"/>
    </row>
    <row r="61" spans="3:12">
      <c r="C61" s="86">
        <v>51</v>
      </c>
      <c r="D61" s="92"/>
      <c r="E61" s="92"/>
      <c r="F61" s="88"/>
      <c r="G61" s="92"/>
      <c r="H61" s="92"/>
      <c r="I61" s="86"/>
      <c r="J61" s="92"/>
      <c r="K61" s="89"/>
      <c r="L61" s="89"/>
    </row>
    <row r="62" spans="3:12">
      <c r="C62" s="86">
        <v>52</v>
      </c>
      <c r="D62" s="92"/>
      <c r="E62" s="92"/>
      <c r="F62" s="88"/>
      <c r="G62" s="92"/>
      <c r="H62" s="92"/>
      <c r="I62" s="86"/>
      <c r="J62" s="92"/>
      <c r="K62" s="89"/>
      <c r="L62" s="89"/>
    </row>
    <row r="63" spans="3:12">
      <c r="C63" s="86">
        <v>53</v>
      </c>
      <c r="D63" s="92"/>
      <c r="E63" s="92"/>
      <c r="F63" s="88"/>
      <c r="G63" s="92"/>
      <c r="H63" s="92"/>
      <c r="I63" s="86"/>
      <c r="J63" s="92"/>
      <c r="K63" s="89"/>
      <c r="L63" s="89"/>
    </row>
    <row r="64" spans="3:12">
      <c r="C64" s="86">
        <v>54</v>
      </c>
      <c r="D64" s="92"/>
      <c r="E64" s="92"/>
      <c r="F64" s="88"/>
      <c r="G64" s="92"/>
      <c r="H64" s="92"/>
      <c r="I64" s="86"/>
      <c r="J64" s="92"/>
      <c r="K64" s="89"/>
      <c r="L64" s="89"/>
    </row>
    <row r="65" spans="3:12">
      <c r="C65" s="86">
        <v>55</v>
      </c>
      <c r="D65" s="92"/>
      <c r="E65" s="92"/>
      <c r="F65" s="88"/>
      <c r="G65" s="92"/>
      <c r="H65" s="92"/>
      <c r="I65" s="86"/>
      <c r="J65" s="92"/>
      <c r="K65" s="89"/>
      <c r="L65" s="89"/>
    </row>
    <row r="66" spans="3:12">
      <c r="C66" s="86">
        <v>56</v>
      </c>
      <c r="D66" s="92"/>
      <c r="E66" s="92"/>
      <c r="F66" s="88"/>
      <c r="G66" s="92"/>
      <c r="H66" s="92"/>
      <c r="I66" s="86"/>
      <c r="J66" s="92"/>
      <c r="K66" s="89"/>
      <c r="L66" s="89"/>
    </row>
    <row r="67" spans="3:12">
      <c r="C67" s="86">
        <v>57</v>
      </c>
      <c r="D67" s="92"/>
      <c r="E67" s="92"/>
      <c r="F67" s="88"/>
      <c r="G67" s="92"/>
      <c r="H67" s="92"/>
      <c r="I67" s="86"/>
      <c r="J67" s="92"/>
      <c r="K67" s="89"/>
      <c r="L67" s="89"/>
    </row>
    <row r="68" spans="3:12">
      <c r="C68" s="86">
        <v>58</v>
      </c>
      <c r="D68" s="92"/>
      <c r="E68" s="92"/>
      <c r="F68" s="88"/>
      <c r="G68" s="92"/>
      <c r="H68" s="92"/>
      <c r="I68" s="86"/>
      <c r="J68" s="92"/>
      <c r="K68" s="89"/>
      <c r="L68" s="89"/>
    </row>
    <row r="69" spans="3:12">
      <c r="C69" s="86">
        <v>59</v>
      </c>
      <c r="D69" s="92"/>
      <c r="E69" s="92"/>
      <c r="F69" s="88"/>
      <c r="G69" s="92"/>
      <c r="H69" s="92"/>
      <c r="I69" s="86"/>
      <c r="J69" s="92"/>
      <c r="K69" s="89"/>
      <c r="L69" s="89"/>
    </row>
    <row r="70" spans="3:12">
      <c r="C70" s="86">
        <v>60</v>
      </c>
      <c r="D70" s="92"/>
      <c r="E70" s="92"/>
      <c r="F70" s="88"/>
      <c r="G70" s="92"/>
      <c r="H70" s="92"/>
      <c r="I70" s="86"/>
      <c r="J70" s="92"/>
      <c r="K70" s="89"/>
      <c r="L70" s="89"/>
    </row>
    <row r="71" spans="3:12">
      <c r="C71" s="44" t="s">
        <v>69</v>
      </c>
      <c r="D71" s="43"/>
      <c r="E71" s="43"/>
      <c r="F71" s="43"/>
      <c r="G71" s="8" t="s">
        <v>93</v>
      </c>
      <c r="H71" s="43"/>
      <c r="I71" s="90"/>
      <c r="J71" s="43"/>
      <c r="K71" s="90"/>
      <c r="L71" s="43"/>
    </row>
    <row r="72" spans="3:12">
      <c r="F72" s="43"/>
      <c r="G72" s="43"/>
      <c r="H72" s="43"/>
      <c r="I72" s="90"/>
      <c r="J72" s="43"/>
      <c r="K72" s="112" t="s">
        <v>410</v>
      </c>
      <c r="L72" s="43"/>
    </row>
  </sheetData>
  <sheetProtection deleteRows="0" selectLockedCells="1"/>
  <dataConsolidate function="varp"/>
  <mergeCells count="3">
    <mergeCell ref="C1:L1"/>
    <mergeCell ref="C38:L38"/>
    <mergeCell ref="C39:J39"/>
  </mergeCells>
  <phoneticPr fontId="4" type="noConversion"/>
  <dataValidations count="6">
    <dataValidation type="list" allowBlank="1" showInputMessage="1" showErrorMessage="1" prompt="請選擇個人組組別" sqref="K41:K70 K5:K34">
      <formula1>$N$6:$N$10</formula1>
    </dataValidation>
    <dataValidation type="list" allowBlank="1" showInputMessage="1" showErrorMessage="1" prompt="請選擇團體組組別_x000a_" sqref="I41">
      <formula1>$N$6:$N$10</formula1>
    </dataValidation>
    <dataValidation type="list" allowBlank="1" showInputMessage="1" showErrorMessage="1" sqref="L41:L70 L4:L34">
      <formula1>INDIRECT(K4)</formula1>
    </dataValidation>
    <dataValidation type="list" allowBlank="1" showInputMessage="1" showErrorMessage="1" prompt="請選擇組別" sqref="I42:I70 I5:I34">
      <formula1>INDIRECT(F5)</formula1>
    </dataValidation>
    <dataValidation type="list" allowBlank="1" showInputMessage="1" showErrorMessage="1" prompt="請選擇團體組組別_x000a_" sqref="I4">
      <formula1>$N$6:$N$17</formula1>
    </dataValidation>
    <dataValidation type="list" allowBlank="1" showInputMessage="1" showErrorMessage="1" prompt="請選擇個人組組別" sqref="K4">
      <formula1>$Z$6:$Z$18</formula1>
    </dataValidation>
  </dataValidations>
  <printOptions horizontalCentered="1"/>
  <pageMargins left="0" right="0" top="0.39370078740157483" bottom="0" header="0.51181102362204722" footer="0.51181102362204722"/>
  <pageSetup paperSize="9" scale="82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FF"/>
    <pageSetUpPr fitToPage="1"/>
  </sheetPr>
  <dimension ref="A1:J47"/>
  <sheetViews>
    <sheetView view="pageBreakPreview" topLeftCell="A49" zoomScale="89" zoomScaleNormal="100" zoomScaleSheetLayoutView="89" workbookViewId="0">
      <selection activeCell="N5" sqref="N5"/>
    </sheetView>
  </sheetViews>
  <sheetFormatPr defaultColWidth="8.875" defaultRowHeight="19.5"/>
  <cols>
    <col min="1" max="12" width="8.875" style="1"/>
    <col min="13" max="13" width="8.875" style="1" customWidth="1"/>
    <col min="14" max="16384" width="8.875" style="1"/>
  </cols>
  <sheetData>
    <row r="1" spans="1:10">
      <c r="A1" s="1" t="s">
        <v>445</v>
      </c>
    </row>
    <row r="3" spans="1:10">
      <c r="A3" s="114" t="s">
        <v>419</v>
      </c>
      <c r="B3" s="114"/>
      <c r="C3" s="114"/>
      <c r="D3" s="114"/>
      <c r="E3" s="114"/>
      <c r="F3" s="114"/>
      <c r="G3" s="114"/>
      <c r="H3" s="114"/>
    </row>
    <row r="4" spans="1:10">
      <c r="B4" s="120" t="s">
        <v>414</v>
      </c>
      <c r="C4" s="95"/>
      <c r="D4" s="95"/>
      <c r="E4" s="95"/>
      <c r="F4" s="95"/>
    </row>
    <row r="5" spans="1:10">
      <c r="B5" s="1" t="s">
        <v>417</v>
      </c>
    </row>
    <row r="6" spans="1:10">
      <c r="B6" s="1" t="s">
        <v>405</v>
      </c>
    </row>
    <row r="7" spans="1:10">
      <c r="B7" s="1" t="s">
        <v>413</v>
      </c>
      <c r="J7" s="77"/>
    </row>
    <row r="8" spans="1:10">
      <c r="B8" s="1" t="s">
        <v>88</v>
      </c>
    </row>
    <row r="9" spans="1:10" ht="5.45" customHeight="1"/>
    <row r="10" spans="1:10">
      <c r="B10" s="1" t="s">
        <v>415</v>
      </c>
    </row>
    <row r="11" spans="1:10">
      <c r="B11" s="1" t="s">
        <v>416</v>
      </c>
    </row>
    <row r="13" spans="1:10">
      <c r="A13" s="114" t="s">
        <v>418</v>
      </c>
      <c r="B13" s="114"/>
      <c r="C13" s="114"/>
      <c r="D13" s="114"/>
      <c r="E13" s="114"/>
      <c r="F13" s="114"/>
      <c r="G13" s="114"/>
      <c r="H13" s="114"/>
    </row>
    <row r="14" spans="1:10">
      <c r="B14" s="120" t="s">
        <v>421</v>
      </c>
      <c r="C14" s="95"/>
      <c r="D14" s="95"/>
      <c r="E14" s="95"/>
      <c r="F14" s="95"/>
      <c r="G14" s="95"/>
    </row>
    <row r="15" spans="1:10">
      <c r="B15" s="1" t="s">
        <v>423</v>
      </c>
    </row>
    <row r="16" spans="1:10">
      <c r="B16" s="1" t="s">
        <v>426</v>
      </c>
    </row>
    <row r="17" spans="1:8">
      <c r="B17" s="1" t="s">
        <v>427</v>
      </c>
    </row>
    <row r="18" spans="1:8">
      <c r="B18" s="1" t="s">
        <v>444</v>
      </c>
    </row>
    <row r="19" spans="1:8">
      <c r="B19" s="1" t="s">
        <v>424</v>
      </c>
    </row>
    <row r="21" spans="1:8">
      <c r="A21" s="114" t="s">
        <v>420</v>
      </c>
      <c r="B21" s="114"/>
      <c r="C21" s="114"/>
      <c r="D21" s="114"/>
      <c r="E21" s="114"/>
      <c r="F21" s="114"/>
      <c r="G21" s="114"/>
      <c r="H21" s="114"/>
    </row>
    <row r="22" spans="1:8">
      <c r="B22" s="1" t="s">
        <v>428</v>
      </c>
    </row>
    <row r="23" spans="1:8">
      <c r="B23" s="117" t="s">
        <v>429</v>
      </c>
    </row>
    <row r="24" spans="1:8">
      <c r="B24" s="1" t="s">
        <v>430</v>
      </c>
    </row>
    <row r="25" spans="1:8">
      <c r="B25" s="1" t="s">
        <v>444</v>
      </c>
    </row>
    <row r="26" spans="1:8">
      <c r="B26" s="1" t="s">
        <v>89</v>
      </c>
    </row>
    <row r="28" spans="1:8">
      <c r="A28" s="1" t="s">
        <v>442</v>
      </c>
    </row>
    <row r="29" spans="1:8">
      <c r="A29" s="181" t="s">
        <v>690</v>
      </c>
    </row>
    <row r="30" spans="1:8">
      <c r="A30" s="182" t="s">
        <v>691</v>
      </c>
    </row>
    <row r="31" spans="1:8" ht="5.45" customHeight="1"/>
    <row r="32" spans="1:8">
      <c r="A32" s="119" t="s">
        <v>433</v>
      </c>
    </row>
    <row r="33" spans="1:6">
      <c r="A33" s="183" t="s">
        <v>431</v>
      </c>
    </row>
    <row r="34" spans="1:6">
      <c r="A34" s="182" t="s">
        <v>432</v>
      </c>
    </row>
    <row r="35" spans="1:6" ht="6" customHeight="1">
      <c r="A35" s="118"/>
    </row>
    <row r="36" spans="1:6">
      <c r="A36" s="1" t="s">
        <v>692</v>
      </c>
    </row>
    <row r="37" spans="1:6">
      <c r="A37" s="1" t="s">
        <v>441</v>
      </c>
    </row>
    <row r="38" spans="1:6">
      <c r="A38" s="140" t="s">
        <v>449</v>
      </c>
    </row>
    <row r="39" spans="1:6" ht="6.6" customHeight="1"/>
    <row r="40" spans="1:6">
      <c r="A40" s="1" t="s">
        <v>440</v>
      </c>
    </row>
    <row r="41" spans="1:6">
      <c r="A41" s="1">
        <v>1</v>
      </c>
      <c r="B41" s="1" t="s">
        <v>438</v>
      </c>
      <c r="E41" s="1">
        <v>4</v>
      </c>
      <c r="F41" s="1" t="s">
        <v>436</v>
      </c>
    </row>
    <row r="42" spans="1:6">
      <c r="A42" s="1">
        <v>2</v>
      </c>
      <c r="B42" s="1" t="s">
        <v>435</v>
      </c>
      <c r="E42" s="1">
        <v>5</v>
      </c>
      <c r="F42" s="1" t="s">
        <v>437</v>
      </c>
    </row>
    <row r="43" spans="1:6">
      <c r="A43" s="1">
        <v>3</v>
      </c>
      <c r="B43" s="1" t="s">
        <v>434</v>
      </c>
    </row>
    <row r="44" spans="1:6" ht="5.45" customHeight="1"/>
    <row r="45" spans="1:6">
      <c r="A45" s="1" t="s">
        <v>439</v>
      </c>
    </row>
    <row r="46" spans="1:6" ht="9.6" customHeight="1"/>
    <row r="47" spans="1:6">
      <c r="A47" s="1" t="s">
        <v>443</v>
      </c>
    </row>
  </sheetData>
  <sheetProtection selectLockedCells="1" selectUnlockedCells="1"/>
  <phoneticPr fontId="4" type="noConversion"/>
  <pageMargins left="0.70866141732283472" right="0.51181102362204722" top="0.74803149606299213" bottom="0.74803149606299213" header="0.31496062992125984" footer="0.31496062992125984"/>
  <pageSetup paperSize="9" scale="7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96"/>
  <sheetViews>
    <sheetView showFormulas="1" workbookViewId="0">
      <selection activeCell="K18" sqref="K18"/>
    </sheetView>
  </sheetViews>
  <sheetFormatPr defaultColWidth="8.875" defaultRowHeight="16.899999999999999" customHeight="1"/>
  <cols>
    <col min="1" max="1" width="2.875" style="97" customWidth="1"/>
    <col min="2" max="2" width="33.375" style="94" customWidth="1"/>
    <col min="3" max="3" width="4.25" style="99" customWidth="1"/>
    <col min="4" max="4" width="2" style="95" customWidth="1"/>
    <col min="5" max="5" width="4.5" style="97" customWidth="1"/>
    <col min="6" max="9" width="9.25" style="95" customWidth="1"/>
    <col min="10" max="10" width="9.25" style="97" bestFit="1" customWidth="1"/>
    <col min="11" max="11" width="9.25" style="95" bestFit="1" customWidth="1"/>
    <col min="12" max="13" width="12.125" style="97" bestFit="1" customWidth="1"/>
    <col min="14" max="17" width="9.25" style="95" bestFit="1" customWidth="1"/>
    <col min="18" max="16384" width="8.875" style="95"/>
  </cols>
  <sheetData>
    <row r="1" spans="1:21" ht="16.899999999999999" customHeight="1">
      <c r="A1" s="83" t="s">
        <v>74</v>
      </c>
      <c r="B1" s="105" t="s">
        <v>192</v>
      </c>
      <c r="C1" s="106"/>
      <c r="E1" s="102" t="s">
        <v>337</v>
      </c>
      <c r="F1" s="102" t="s">
        <v>340</v>
      </c>
      <c r="G1" s="102" t="s">
        <v>344</v>
      </c>
      <c r="H1" s="102" t="s">
        <v>345</v>
      </c>
      <c r="I1" s="103" t="s">
        <v>341</v>
      </c>
      <c r="J1" s="103" t="s">
        <v>350</v>
      </c>
      <c r="K1" s="104" t="s">
        <v>351</v>
      </c>
      <c r="L1" s="111" t="s">
        <v>2</v>
      </c>
      <c r="M1" s="111" t="s">
        <v>3</v>
      </c>
      <c r="N1" s="111" t="s">
        <v>32</v>
      </c>
      <c r="O1" s="111" t="s">
        <v>33</v>
      </c>
      <c r="P1" s="111" t="s">
        <v>34</v>
      </c>
      <c r="Q1" s="111" t="s">
        <v>35</v>
      </c>
      <c r="R1" s="111" t="s">
        <v>77</v>
      </c>
      <c r="S1" s="111" t="s">
        <v>78</v>
      </c>
      <c r="T1" s="111" t="s">
        <v>79</v>
      </c>
      <c r="U1" s="111" t="s">
        <v>80</v>
      </c>
    </row>
    <row r="2" spans="1:21" ht="16.899999999999999" customHeight="1">
      <c r="A2" s="83" t="s">
        <v>342</v>
      </c>
      <c r="B2" s="105" t="s">
        <v>192</v>
      </c>
      <c r="C2" s="106"/>
      <c r="E2" s="97" t="s">
        <v>349</v>
      </c>
      <c r="F2" s="97" t="s">
        <v>348</v>
      </c>
      <c r="G2" s="97" t="s">
        <v>348</v>
      </c>
      <c r="H2" s="97" t="s">
        <v>348</v>
      </c>
      <c r="I2" s="97" t="s">
        <v>348</v>
      </c>
      <c r="J2" s="100" t="s">
        <v>343</v>
      </c>
      <c r="K2" s="100" t="s">
        <v>343</v>
      </c>
      <c r="L2" s="83" t="s">
        <v>407</v>
      </c>
      <c r="M2" s="83" t="s">
        <v>408</v>
      </c>
      <c r="N2" s="83" t="s">
        <v>353</v>
      </c>
      <c r="O2" s="83" t="s">
        <v>361</v>
      </c>
      <c r="P2" s="83" t="s">
        <v>369</v>
      </c>
      <c r="Q2" s="83" t="s">
        <v>379</v>
      </c>
      <c r="R2" s="83" t="s">
        <v>388</v>
      </c>
      <c r="S2" s="83" t="s">
        <v>388</v>
      </c>
      <c r="T2" s="83" t="s">
        <v>396</v>
      </c>
      <c r="U2" s="83" t="s">
        <v>396</v>
      </c>
    </row>
    <row r="3" spans="1:21" ht="16.899999999999999" customHeight="1">
      <c r="A3" s="163" t="s">
        <v>97</v>
      </c>
      <c r="B3" s="164" t="s">
        <v>576</v>
      </c>
      <c r="C3" s="165" t="s">
        <v>577</v>
      </c>
      <c r="E3" s="97" t="s">
        <v>338</v>
      </c>
      <c r="F3" s="83" t="s">
        <v>71</v>
      </c>
      <c r="G3" s="83" t="s">
        <v>71</v>
      </c>
      <c r="H3" s="83" t="s">
        <v>71</v>
      </c>
      <c r="I3" s="83"/>
      <c r="J3" s="83"/>
      <c r="K3" s="84"/>
      <c r="L3" s="83"/>
      <c r="M3" s="83"/>
      <c r="N3" s="83" t="s">
        <v>354</v>
      </c>
      <c r="O3" s="83" t="s">
        <v>362</v>
      </c>
      <c r="P3" s="83" t="s">
        <v>370</v>
      </c>
      <c r="Q3" s="83" t="s">
        <v>380</v>
      </c>
      <c r="R3" s="83" t="s">
        <v>389</v>
      </c>
      <c r="S3" s="83" t="s">
        <v>389</v>
      </c>
      <c r="T3" s="83" t="s">
        <v>397</v>
      </c>
      <c r="U3" s="83" t="s">
        <v>397</v>
      </c>
    </row>
    <row r="4" spans="1:21" ht="16.899999999999999" customHeight="1">
      <c r="A4" s="163" t="s">
        <v>98</v>
      </c>
      <c r="B4" s="164" t="s">
        <v>578</v>
      </c>
      <c r="C4" s="165" t="s">
        <v>579</v>
      </c>
      <c r="E4" s="97" t="s">
        <v>339</v>
      </c>
      <c r="F4" s="83" t="s">
        <v>322</v>
      </c>
      <c r="G4" s="83" t="s">
        <v>322</v>
      </c>
      <c r="H4" s="83" t="s">
        <v>3</v>
      </c>
      <c r="I4" s="83" t="s">
        <v>322</v>
      </c>
      <c r="J4" s="83" t="s">
        <v>322</v>
      </c>
      <c r="K4" s="83" t="s">
        <v>3</v>
      </c>
      <c r="L4" s="83" t="s">
        <v>352</v>
      </c>
      <c r="M4" s="83" t="s">
        <v>327</v>
      </c>
      <c r="N4" s="83" t="s">
        <v>355</v>
      </c>
      <c r="O4" s="83" t="s">
        <v>363</v>
      </c>
      <c r="P4" s="83" t="s">
        <v>371</v>
      </c>
      <c r="Q4" s="83" t="s">
        <v>381</v>
      </c>
      <c r="R4" s="83" t="s">
        <v>390</v>
      </c>
      <c r="S4" s="83" t="s">
        <v>390</v>
      </c>
      <c r="T4" s="83" t="s">
        <v>398</v>
      </c>
      <c r="U4" s="83" t="s">
        <v>398</v>
      </c>
    </row>
    <row r="5" spans="1:21" ht="16.899999999999999" customHeight="1">
      <c r="A5" s="163" t="s">
        <v>99</v>
      </c>
      <c r="B5" s="164" t="s">
        <v>504</v>
      </c>
      <c r="C5" s="165" t="s">
        <v>580</v>
      </c>
      <c r="F5" s="83" t="s">
        <v>3</v>
      </c>
      <c r="G5" s="83" t="s">
        <v>1</v>
      </c>
      <c r="H5" s="83" t="s">
        <v>4</v>
      </c>
      <c r="I5" s="83" t="s">
        <v>3</v>
      </c>
      <c r="J5" s="83" t="s">
        <v>1</v>
      </c>
      <c r="K5" s="83" t="s">
        <v>4</v>
      </c>
      <c r="L5" s="83" t="s">
        <v>320</v>
      </c>
      <c r="M5" s="83" t="s">
        <v>328</v>
      </c>
      <c r="N5" s="83" t="s">
        <v>356</v>
      </c>
      <c r="O5" s="83" t="s">
        <v>364</v>
      </c>
      <c r="P5" s="83" t="s">
        <v>372</v>
      </c>
      <c r="Q5" s="83" t="s">
        <v>382</v>
      </c>
      <c r="R5" s="83" t="s">
        <v>391</v>
      </c>
      <c r="S5" s="83" t="s">
        <v>391</v>
      </c>
      <c r="T5" s="83" t="s">
        <v>399</v>
      </c>
      <c r="U5" s="83" t="s">
        <v>399</v>
      </c>
    </row>
    <row r="6" spans="1:21" ht="16.899999999999999" customHeight="1">
      <c r="A6" s="163" t="s">
        <v>100</v>
      </c>
      <c r="B6" s="164" t="s">
        <v>204</v>
      </c>
      <c r="C6" s="165" t="s">
        <v>581</v>
      </c>
      <c r="F6" s="83" t="s">
        <v>1</v>
      </c>
      <c r="G6" s="83" t="s">
        <v>90</v>
      </c>
      <c r="H6" s="83" t="s">
        <v>91</v>
      </c>
      <c r="I6" s="83" t="s">
        <v>1</v>
      </c>
      <c r="J6" s="83" t="s">
        <v>90</v>
      </c>
      <c r="K6" s="83" t="s">
        <v>91</v>
      </c>
      <c r="L6" s="83" t="s">
        <v>321</v>
      </c>
      <c r="M6" s="83" t="s">
        <v>329</v>
      </c>
      <c r="N6" s="83" t="s">
        <v>357</v>
      </c>
      <c r="O6" s="83" t="s">
        <v>365</v>
      </c>
      <c r="P6" s="83" t="s">
        <v>373</v>
      </c>
      <c r="Q6" s="83" t="s">
        <v>383</v>
      </c>
      <c r="R6" s="83" t="s">
        <v>392</v>
      </c>
      <c r="S6" s="83" t="s">
        <v>392</v>
      </c>
      <c r="T6" s="83" t="s">
        <v>400</v>
      </c>
      <c r="U6" s="83" t="s">
        <v>400</v>
      </c>
    </row>
    <row r="7" spans="1:21" ht="16.899999999999999" customHeight="1">
      <c r="A7" s="163" t="s">
        <v>101</v>
      </c>
      <c r="B7" s="166" t="s">
        <v>528</v>
      </c>
      <c r="C7" s="165" t="s">
        <v>582</v>
      </c>
      <c r="F7" s="83" t="s">
        <v>4</v>
      </c>
      <c r="G7" s="83" t="s">
        <v>54</v>
      </c>
      <c r="H7" s="83" t="s">
        <v>55</v>
      </c>
      <c r="I7" s="83" t="s">
        <v>4</v>
      </c>
      <c r="J7" s="83" t="s">
        <v>54</v>
      </c>
      <c r="K7" s="83" t="s">
        <v>55</v>
      </c>
      <c r="L7" s="83" t="s">
        <v>323</v>
      </c>
      <c r="M7" s="83" t="s">
        <v>330</v>
      </c>
      <c r="N7" s="83" t="s">
        <v>358</v>
      </c>
      <c r="O7" s="83" t="s">
        <v>366</v>
      </c>
      <c r="P7" s="83" t="s">
        <v>374</v>
      </c>
      <c r="Q7" s="83" t="s">
        <v>384</v>
      </c>
      <c r="R7" s="83" t="s">
        <v>393</v>
      </c>
      <c r="S7" s="83" t="s">
        <v>393</v>
      </c>
      <c r="T7" s="83" t="s">
        <v>401</v>
      </c>
      <c r="U7" s="83" t="s">
        <v>401</v>
      </c>
    </row>
    <row r="8" spans="1:21" ht="16.899999999999999" customHeight="1">
      <c r="A8" s="163" t="s">
        <v>102</v>
      </c>
      <c r="B8" s="167" t="s">
        <v>549</v>
      </c>
      <c r="C8" s="165" t="s">
        <v>583</v>
      </c>
      <c r="F8" s="83" t="s">
        <v>90</v>
      </c>
      <c r="G8" s="83" t="s">
        <v>32</v>
      </c>
      <c r="H8" s="83" t="s">
        <v>33</v>
      </c>
      <c r="I8" s="83" t="s">
        <v>90</v>
      </c>
      <c r="J8" s="83" t="s">
        <v>32</v>
      </c>
      <c r="K8" s="83" t="s">
        <v>33</v>
      </c>
      <c r="L8" s="83" t="s">
        <v>324</v>
      </c>
      <c r="M8" s="83" t="s">
        <v>331</v>
      </c>
      <c r="N8" s="83" t="s">
        <v>359</v>
      </c>
      <c r="O8" s="83" t="s">
        <v>367</v>
      </c>
      <c r="P8" s="83" t="s">
        <v>375</v>
      </c>
      <c r="Q8" s="83" t="s">
        <v>385</v>
      </c>
      <c r="R8" s="83" t="s">
        <v>394</v>
      </c>
      <c r="S8" s="83" t="s">
        <v>394</v>
      </c>
      <c r="T8" s="83" t="s">
        <v>402</v>
      </c>
      <c r="U8" s="83" t="s">
        <v>402</v>
      </c>
    </row>
    <row r="9" spans="1:21" ht="16.899999999999999" customHeight="1">
      <c r="A9" s="163" t="s">
        <v>103</v>
      </c>
      <c r="B9" s="164" t="s">
        <v>193</v>
      </c>
      <c r="C9" s="165" t="s">
        <v>584</v>
      </c>
      <c r="F9" s="83" t="s">
        <v>91</v>
      </c>
      <c r="G9" s="83" t="s">
        <v>34</v>
      </c>
      <c r="H9" s="83" t="s">
        <v>35</v>
      </c>
      <c r="I9" s="83" t="s">
        <v>91</v>
      </c>
      <c r="J9" s="83" t="s">
        <v>34</v>
      </c>
      <c r="K9" s="83" t="s">
        <v>35</v>
      </c>
      <c r="L9" s="83" t="s">
        <v>325</v>
      </c>
      <c r="M9" s="83" t="s">
        <v>332</v>
      </c>
      <c r="N9" s="83" t="s">
        <v>360</v>
      </c>
      <c r="O9" s="83" t="s">
        <v>368</v>
      </c>
      <c r="P9" s="83" t="s">
        <v>376</v>
      </c>
      <c r="Q9" s="83" t="s">
        <v>386</v>
      </c>
      <c r="R9" s="83" t="s">
        <v>395</v>
      </c>
      <c r="S9" s="83" t="s">
        <v>395</v>
      </c>
      <c r="T9" s="83" t="s">
        <v>403</v>
      </c>
      <c r="U9" s="83" t="s">
        <v>403</v>
      </c>
    </row>
    <row r="10" spans="1:21" ht="16.899999999999999" customHeight="1">
      <c r="A10" s="163" t="s">
        <v>104</v>
      </c>
      <c r="B10" s="164" t="s">
        <v>202</v>
      </c>
      <c r="C10" s="165" t="s">
        <v>577</v>
      </c>
      <c r="F10" s="83" t="s">
        <v>54</v>
      </c>
      <c r="G10" s="83" t="s">
        <v>346</v>
      </c>
      <c r="H10" s="83" t="s">
        <v>347</v>
      </c>
      <c r="I10" s="83" t="s">
        <v>54</v>
      </c>
      <c r="J10" s="83" t="s">
        <v>77</v>
      </c>
      <c r="K10" s="83" t="s">
        <v>78</v>
      </c>
      <c r="L10" s="83" t="s">
        <v>326</v>
      </c>
      <c r="M10" s="83" t="s">
        <v>333</v>
      </c>
      <c r="N10" s="84"/>
      <c r="O10" s="84"/>
      <c r="P10" s="83" t="s">
        <v>377</v>
      </c>
      <c r="Q10" s="83" t="s">
        <v>387</v>
      </c>
      <c r="R10" s="83"/>
      <c r="S10" s="83"/>
      <c r="T10" s="83" t="s">
        <v>404</v>
      </c>
      <c r="U10" s="83" t="s">
        <v>404</v>
      </c>
    </row>
    <row r="11" spans="1:21" ht="16.899999999999999" customHeight="1">
      <c r="A11" s="163" t="s">
        <v>105</v>
      </c>
      <c r="B11" s="164" t="s">
        <v>507</v>
      </c>
      <c r="C11" s="165" t="s">
        <v>585</v>
      </c>
      <c r="F11" s="83" t="s">
        <v>55</v>
      </c>
      <c r="G11" s="83" t="s">
        <v>77</v>
      </c>
      <c r="H11" s="83" t="s">
        <v>78</v>
      </c>
      <c r="I11" s="83" t="s">
        <v>55</v>
      </c>
      <c r="J11" s="83" t="s">
        <v>79</v>
      </c>
      <c r="K11" s="83" t="s">
        <v>80</v>
      </c>
      <c r="L11" s="83"/>
      <c r="M11" s="83"/>
      <c r="N11" s="84"/>
      <c r="O11" s="84"/>
      <c r="P11" s="83" t="s">
        <v>378</v>
      </c>
      <c r="Q11" s="84"/>
      <c r="R11" s="84"/>
      <c r="S11" s="84"/>
      <c r="T11" s="84"/>
      <c r="U11" s="84"/>
    </row>
    <row r="12" spans="1:21" ht="16.899999999999999" customHeight="1">
      <c r="A12" s="163" t="s">
        <v>106</v>
      </c>
      <c r="B12" s="164" t="s">
        <v>509</v>
      </c>
      <c r="C12" s="165" t="s">
        <v>586</v>
      </c>
      <c r="F12" s="83" t="s">
        <v>32</v>
      </c>
      <c r="G12" s="83" t="s">
        <v>79</v>
      </c>
      <c r="H12" s="83" t="s">
        <v>80</v>
      </c>
      <c r="I12" s="83" t="s">
        <v>32</v>
      </c>
      <c r="J12" s="83"/>
      <c r="K12" s="82"/>
    </row>
    <row r="13" spans="1:21" ht="16.899999999999999" customHeight="1">
      <c r="A13" s="163" t="s">
        <v>107</v>
      </c>
      <c r="B13" s="168" t="s">
        <v>587</v>
      </c>
      <c r="C13" s="165" t="s">
        <v>588</v>
      </c>
      <c r="F13" s="83" t="s">
        <v>33</v>
      </c>
      <c r="G13" s="83"/>
      <c r="H13" s="84"/>
      <c r="I13" s="83" t="s">
        <v>33</v>
      </c>
      <c r="J13" s="83"/>
      <c r="K13" s="82"/>
    </row>
    <row r="14" spans="1:21" ht="16.899999999999999" customHeight="1">
      <c r="A14" s="163" t="s">
        <v>108</v>
      </c>
      <c r="B14" s="168" t="s">
        <v>527</v>
      </c>
      <c r="C14" s="165" t="s">
        <v>589</v>
      </c>
      <c r="F14" s="83" t="s">
        <v>34</v>
      </c>
      <c r="G14" s="84"/>
      <c r="H14" s="83"/>
      <c r="I14" s="83" t="s">
        <v>34</v>
      </c>
      <c r="J14" s="83"/>
      <c r="K14" s="82"/>
    </row>
    <row r="15" spans="1:21" ht="16.899999999999999" customHeight="1">
      <c r="A15" s="163" t="s">
        <v>109</v>
      </c>
      <c r="B15" s="164" t="s">
        <v>508</v>
      </c>
      <c r="C15" s="165" t="s">
        <v>590</v>
      </c>
      <c r="F15" s="83" t="s">
        <v>35</v>
      </c>
      <c r="G15" s="83"/>
      <c r="H15" s="84"/>
      <c r="I15" s="83" t="s">
        <v>35</v>
      </c>
      <c r="J15" s="83"/>
      <c r="K15" s="82"/>
    </row>
    <row r="16" spans="1:21" ht="16.899999999999999" customHeight="1">
      <c r="A16" s="163" t="s">
        <v>110</v>
      </c>
      <c r="B16" s="168" t="s">
        <v>222</v>
      </c>
      <c r="C16" s="165" t="s">
        <v>591</v>
      </c>
      <c r="F16" s="83" t="s">
        <v>346</v>
      </c>
      <c r="G16" s="84"/>
      <c r="H16" s="83"/>
      <c r="I16" s="83" t="s">
        <v>77</v>
      </c>
      <c r="J16" s="83"/>
      <c r="K16" s="82"/>
    </row>
    <row r="17" spans="1:11" ht="16.899999999999999" customHeight="1">
      <c r="A17" s="163" t="s">
        <v>111</v>
      </c>
      <c r="B17" s="164" t="s">
        <v>194</v>
      </c>
      <c r="C17" s="165" t="s">
        <v>592</v>
      </c>
      <c r="F17" s="83" t="s">
        <v>347</v>
      </c>
      <c r="G17" s="83"/>
      <c r="H17" s="84"/>
      <c r="I17" s="83" t="s">
        <v>78</v>
      </c>
      <c r="J17" s="83"/>
      <c r="K17" s="82"/>
    </row>
    <row r="18" spans="1:11" ht="16.899999999999999" customHeight="1">
      <c r="A18" s="163" t="s">
        <v>112</v>
      </c>
      <c r="B18" s="164" t="s">
        <v>195</v>
      </c>
      <c r="C18" s="165" t="s">
        <v>593</v>
      </c>
      <c r="F18" s="84"/>
      <c r="G18" s="84"/>
      <c r="H18" s="84"/>
      <c r="I18" s="83" t="s">
        <v>79</v>
      </c>
      <c r="J18" s="83"/>
      <c r="K18" s="82"/>
    </row>
    <row r="19" spans="1:11" ht="16.899999999999999" customHeight="1">
      <c r="A19" s="163" t="s">
        <v>113</v>
      </c>
      <c r="B19" s="166" t="s">
        <v>594</v>
      </c>
      <c r="C19" s="165" t="s">
        <v>595</v>
      </c>
      <c r="F19" s="84"/>
      <c r="G19" s="84"/>
      <c r="H19" s="84"/>
      <c r="I19" s="83" t="s">
        <v>80</v>
      </c>
      <c r="J19" s="83"/>
      <c r="K19" s="82"/>
    </row>
    <row r="20" spans="1:11" ht="16.899999999999999" customHeight="1">
      <c r="A20" s="163" t="s">
        <v>114</v>
      </c>
      <c r="B20" s="164" t="s">
        <v>596</v>
      </c>
      <c r="C20" s="165" t="s">
        <v>597</v>
      </c>
    </row>
    <row r="21" spans="1:11" ht="16.899999999999999" customHeight="1">
      <c r="A21" s="163" t="s">
        <v>115</v>
      </c>
      <c r="B21" s="166" t="s">
        <v>543</v>
      </c>
      <c r="C21" s="165" t="s">
        <v>598</v>
      </c>
    </row>
    <row r="22" spans="1:11" ht="16.899999999999999" customHeight="1">
      <c r="A22" s="163" t="s">
        <v>116</v>
      </c>
      <c r="B22" s="164" t="s">
        <v>505</v>
      </c>
      <c r="C22" s="165" t="s">
        <v>580</v>
      </c>
    </row>
    <row r="23" spans="1:11" ht="16.899999999999999" customHeight="1">
      <c r="A23" s="163" t="s">
        <v>117</v>
      </c>
      <c r="B23" s="164" t="s">
        <v>602</v>
      </c>
      <c r="C23" s="165" t="s">
        <v>580</v>
      </c>
    </row>
    <row r="24" spans="1:11" ht="16.899999999999999" customHeight="1">
      <c r="A24" s="163" t="s">
        <v>118</v>
      </c>
      <c r="B24" s="164" t="s">
        <v>603</v>
      </c>
      <c r="C24" s="165" t="s">
        <v>580</v>
      </c>
    </row>
    <row r="25" spans="1:11" ht="16.899999999999999" customHeight="1">
      <c r="A25" s="163" t="s">
        <v>119</v>
      </c>
      <c r="B25" s="166" t="s">
        <v>545</v>
      </c>
      <c r="C25" s="165" t="s">
        <v>604</v>
      </c>
    </row>
    <row r="26" spans="1:11" ht="16.899999999999999" customHeight="1">
      <c r="A26" s="163" t="s">
        <v>120</v>
      </c>
      <c r="B26" s="164" t="s">
        <v>517</v>
      </c>
      <c r="C26" s="165" t="s">
        <v>590</v>
      </c>
    </row>
    <row r="27" spans="1:11" ht="16.899999999999999" customHeight="1">
      <c r="A27" s="163" t="s">
        <v>121</v>
      </c>
      <c r="B27" s="166" t="s">
        <v>605</v>
      </c>
      <c r="C27" s="165" t="s">
        <v>579</v>
      </c>
    </row>
    <row r="28" spans="1:11" ht="16.899999999999999" customHeight="1">
      <c r="A28" s="163" t="s">
        <v>122</v>
      </c>
      <c r="B28" s="168" t="s">
        <v>217</v>
      </c>
      <c r="C28" s="165" t="s">
        <v>579</v>
      </c>
    </row>
    <row r="29" spans="1:11" ht="16.899999999999999" customHeight="1">
      <c r="A29" s="163" t="s">
        <v>123</v>
      </c>
      <c r="B29" s="168" t="s">
        <v>606</v>
      </c>
      <c r="C29" s="165" t="s">
        <v>579</v>
      </c>
    </row>
    <row r="30" spans="1:11" ht="16.899999999999999" customHeight="1">
      <c r="A30" s="163" t="s">
        <v>124</v>
      </c>
      <c r="B30" s="166" t="s">
        <v>607</v>
      </c>
      <c r="C30" s="165" t="s">
        <v>579</v>
      </c>
    </row>
    <row r="31" spans="1:11" ht="16.899999999999999" customHeight="1">
      <c r="A31" s="163" t="s">
        <v>125</v>
      </c>
      <c r="B31" s="168" t="s">
        <v>94</v>
      </c>
      <c r="C31" s="165" t="s">
        <v>580</v>
      </c>
    </row>
    <row r="32" spans="1:11" ht="16.899999999999999" customHeight="1">
      <c r="A32" s="163" t="s">
        <v>126</v>
      </c>
      <c r="B32" s="168" t="s">
        <v>530</v>
      </c>
      <c r="C32" s="165" t="s">
        <v>593</v>
      </c>
    </row>
    <row r="33" spans="1:3" ht="16.899999999999999" customHeight="1">
      <c r="A33" s="163" t="s">
        <v>127</v>
      </c>
      <c r="B33" s="164" t="s">
        <v>608</v>
      </c>
      <c r="C33" s="165" t="s">
        <v>582</v>
      </c>
    </row>
    <row r="34" spans="1:3" ht="16.899999999999999" customHeight="1">
      <c r="A34" s="163" t="s">
        <v>128</v>
      </c>
      <c r="B34" s="164" t="s">
        <v>95</v>
      </c>
      <c r="C34" s="165" t="s">
        <v>582</v>
      </c>
    </row>
    <row r="35" spans="1:3" ht="16.899999999999999" customHeight="1">
      <c r="A35" s="163" t="s">
        <v>129</v>
      </c>
      <c r="B35" s="164" t="s">
        <v>609</v>
      </c>
      <c r="C35" s="165" t="s">
        <v>582</v>
      </c>
    </row>
    <row r="36" spans="1:3" ht="16.899999999999999" customHeight="1">
      <c r="A36" s="163" t="s">
        <v>130</v>
      </c>
      <c r="B36" s="168" t="s">
        <v>213</v>
      </c>
      <c r="C36" s="165" t="s">
        <v>591</v>
      </c>
    </row>
    <row r="37" spans="1:3" ht="16.899999999999999" customHeight="1">
      <c r="A37" s="163" t="s">
        <v>131</v>
      </c>
      <c r="B37" s="166" t="s">
        <v>542</v>
      </c>
      <c r="C37" s="165" t="s">
        <v>610</v>
      </c>
    </row>
    <row r="38" spans="1:3" ht="16.899999999999999" customHeight="1">
      <c r="A38" s="163" t="s">
        <v>132</v>
      </c>
      <c r="B38" s="168" t="s">
        <v>611</v>
      </c>
      <c r="C38" s="165" t="s">
        <v>604</v>
      </c>
    </row>
    <row r="39" spans="1:3" ht="16.899999999999999" customHeight="1">
      <c r="A39" s="163" t="s">
        <v>133</v>
      </c>
      <c r="B39" s="168" t="s">
        <v>529</v>
      </c>
      <c r="C39" s="165" t="s">
        <v>595</v>
      </c>
    </row>
    <row r="40" spans="1:3" ht="16.899999999999999" customHeight="1">
      <c r="A40" s="163" t="s">
        <v>134</v>
      </c>
      <c r="B40" s="166" t="s">
        <v>547</v>
      </c>
      <c r="C40" s="165" t="s">
        <v>612</v>
      </c>
    </row>
    <row r="41" spans="1:3" ht="16.899999999999999" customHeight="1">
      <c r="A41" s="163" t="s">
        <v>135</v>
      </c>
      <c r="B41" s="166" t="s">
        <v>223</v>
      </c>
      <c r="C41" s="165" t="s">
        <v>604</v>
      </c>
    </row>
    <row r="42" spans="1:3" ht="16.899999999999999" customHeight="1">
      <c r="A42" s="163" t="s">
        <v>136</v>
      </c>
      <c r="B42" s="168" t="s">
        <v>525</v>
      </c>
      <c r="C42" s="165" t="s">
        <v>580</v>
      </c>
    </row>
    <row r="43" spans="1:3" ht="16.899999999999999" customHeight="1">
      <c r="A43" s="163" t="s">
        <v>137</v>
      </c>
      <c r="B43" s="164" t="s">
        <v>510</v>
      </c>
      <c r="C43" s="165" t="s">
        <v>579</v>
      </c>
    </row>
    <row r="44" spans="1:3" ht="16.899999999999999" customHeight="1">
      <c r="A44" s="163" t="s">
        <v>138</v>
      </c>
      <c r="B44" s="164" t="s">
        <v>196</v>
      </c>
      <c r="C44" s="165" t="s">
        <v>579</v>
      </c>
    </row>
    <row r="45" spans="1:3" ht="16.899999999999999" customHeight="1">
      <c r="A45" s="163" t="s">
        <v>139</v>
      </c>
      <c r="B45" s="164" t="s">
        <v>613</v>
      </c>
      <c r="C45" s="165" t="s">
        <v>579</v>
      </c>
    </row>
    <row r="46" spans="1:3" ht="16.899999999999999" customHeight="1">
      <c r="A46" s="163" t="s">
        <v>140</v>
      </c>
      <c r="B46" s="166" t="s">
        <v>614</v>
      </c>
      <c r="C46" s="165" t="s">
        <v>579</v>
      </c>
    </row>
    <row r="47" spans="1:3" ht="16.899999999999999" customHeight="1">
      <c r="A47" s="163" t="s">
        <v>141</v>
      </c>
      <c r="B47" s="166" t="s">
        <v>227</v>
      </c>
      <c r="C47" s="165" t="s">
        <v>579</v>
      </c>
    </row>
    <row r="48" spans="1:3" ht="16.899999999999999" customHeight="1">
      <c r="A48" s="163" t="s">
        <v>142</v>
      </c>
      <c r="B48" s="166" t="s">
        <v>615</v>
      </c>
      <c r="C48" s="165" t="s">
        <v>601</v>
      </c>
    </row>
    <row r="49" spans="1:3" ht="16.899999999999999" customHeight="1">
      <c r="A49" s="163" t="s">
        <v>143</v>
      </c>
      <c r="B49" s="164" t="s">
        <v>616</v>
      </c>
      <c r="C49" s="165" t="s">
        <v>577</v>
      </c>
    </row>
    <row r="50" spans="1:3" ht="16.899999999999999" customHeight="1">
      <c r="A50" s="163" t="s">
        <v>144</v>
      </c>
      <c r="B50" s="168" t="s">
        <v>532</v>
      </c>
      <c r="C50" s="165" t="s">
        <v>580</v>
      </c>
    </row>
    <row r="51" spans="1:3" ht="16.899999999999999" customHeight="1">
      <c r="A51" s="163" t="s">
        <v>145</v>
      </c>
      <c r="B51" s="168" t="s">
        <v>96</v>
      </c>
      <c r="C51" s="165" t="s">
        <v>593</v>
      </c>
    </row>
    <row r="52" spans="1:3" ht="16.899999999999999" customHeight="1">
      <c r="A52" s="163" t="s">
        <v>146</v>
      </c>
      <c r="B52" s="164" t="s">
        <v>617</v>
      </c>
      <c r="C52" s="165" t="s">
        <v>581</v>
      </c>
    </row>
    <row r="53" spans="1:3" ht="16.899999999999999" customHeight="1">
      <c r="A53" s="163" t="s">
        <v>147</v>
      </c>
      <c r="B53" s="164" t="s">
        <v>197</v>
      </c>
      <c r="C53" s="165" t="s">
        <v>581</v>
      </c>
    </row>
    <row r="54" spans="1:3" ht="16.899999999999999" customHeight="1">
      <c r="A54" s="163" t="s">
        <v>148</v>
      </c>
      <c r="B54" s="168" t="s">
        <v>618</v>
      </c>
      <c r="C54" s="165" t="s">
        <v>581</v>
      </c>
    </row>
    <row r="55" spans="1:3" ht="16.899999999999999" customHeight="1">
      <c r="A55" s="163" t="s">
        <v>149</v>
      </c>
      <c r="B55" s="166" t="s">
        <v>538</v>
      </c>
      <c r="C55" s="165" t="s">
        <v>581</v>
      </c>
    </row>
    <row r="56" spans="1:3" ht="16.899999999999999" customHeight="1">
      <c r="A56" s="163" t="s">
        <v>150</v>
      </c>
      <c r="B56" s="166" t="s">
        <v>619</v>
      </c>
      <c r="C56" s="165" t="s">
        <v>581</v>
      </c>
    </row>
    <row r="57" spans="1:3" ht="16.899999999999999" customHeight="1">
      <c r="A57" s="163" t="s">
        <v>151</v>
      </c>
      <c r="B57" s="172" t="s">
        <v>221</v>
      </c>
      <c r="C57" s="165" t="s">
        <v>581</v>
      </c>
    </row>
    <row r="58" spans="1:3" ht="16.899999999999999" customHeight="1">
      <c r="A58" s="163" t="s">
        <v>152</v>
      </c>
      <c r="B58" s="166" t="s">
        <v>228</v>
      </c>
      <c r="C58" s="165" t="s">
        <v>585</v>
      </c>
    </row>
    <row r="59" spans="1:3" ht="16.899999999999999" customHeight="1">
      <c r="A59" s="163" t="s">
        <v>153</v>
      </c>
      <c r="B59" s="164" t="s">
        <v>511</v>
      </c>
      <c r="C59" s="165" t="s">
        <v>582</v>
      </c>
    </row>
    <row r="60" spans="1:3" ht="16.899999999999999" customHeight="1">
      <c r="A60" s="163" t="s">
        <v>154</v>
      </c>
      <c r="B60" s="164" t="s">
        <v>206</v>
      </c>
      <c r="C60" s="165" t="s">
        <v>582</v>
      </c>
    </row>
    <row r="61" spans="1:3" ht="16.899999999999999" customHeight="1">
      <c r="A61" s="163" t="s">
        <v>155</v>
      </c>
      <c r="B61" s="164" t="s">
        <v>620</v>
      </c>
      <c r="C61" s="165" t="s">
        <v>621</v>
      </c>
    </row>
    <row r="62" spans="1:3" ht="16.899999999999999" customHeight="1">
      <c r="A62" s="163" t="s">
        <v>156</v>
      </c>
      <c r="B62" s="164" t="s">
        <v>521</v>
      </c>
      <c r="C62" s="165" t="s">
        <v>591</v>
      </c>
    </row>
    <row r="63" spans="1:3" ht="16.899999999999999" customHeight="1">
      <c r="A63" s="163" t="s">
        <v>157</v>
      </c>
      <c r="B63" s="168" t="s">
        <v>229</v>
      </c>
      <c r="C63" s="165" t="s">
        <v>622</v>
      </c>
    </row>
    <row r="64" spans="1:3" ht="16.899999999999999" customHeight="1">
      <c r="A64" s="163" t="s">
        <v>158</v>
      </c>
      <c r="B64" s="164" t="s">
        <v>623</v>
      </c>
      <c r="C64" s="165" t="s">
        <v>604</v>
      </c>
    </row>
    <row r="65" spans="1:3" ht="16.899999999999999" customHeight="1">
      <c r="A65" s="163" t="s">
        <v>159</v>
      </c>
      <c r="B65" s="166" t="s">
        <v>546</v>
      </c>
      <c r="C65" s="165" t="s">
        <v>584</v>
      </c>
    </row>
    <row r="66" spans="1:3" ht="16.899999999999999" customHeight="1">
      <c r="A66" s="163" t="s">
        <v>160</v>
      </c>
      <c r="B66" s="168" t="s">
        <v>624</v>
      </c>
      <c r="C66" s="165" t="s">
        <v>584</v>
      </c>
    </row>
    <row r="67" spans="1:3" ht="16.899999999999999" customHeight="1">
      <c r="A67" s="163" t="s">
        <v>161</v>
      </c>
      <c r="B67" s="166" t="s">
        <v>226</v>
      </c>
      <c r="C67" s="165" t="s">
        <v>625</v>
      </c>
    </row>
    <row r="68" spans="1:3" ht="16.899999999999999" customHeight="1">
      <c r="A68" s="163" t="s">
        <v>162</v>
      </c>
      <c r="B68" s="173" t="s">
        <v>626</v>
      </c>
      <c r="C68" s="165" t="s">
        <v>627</v>
      </c>
    </row>
    <row r="69" spans="1:3" ht="16.899999999999999" customHeight="1">
      <c r="A69" s="163" t="s">
        <v>163</v>
      </c>
      <c r="B69" s="168" t="s">
        <v>531</v>
      </c>
      <c r="C69" s="165" t="s">
        <v>597</v>
      </c>
    </row>
    <row r="70" spans="1:3" ht="16.899999999999999" customHeight="1">
      <c r="A70" s="163" t="s">
        <v>164</v>
      </c>
      <c r="B70" s="164" t="s">
        <v>628</v>
      </c>
      <c r="C70" s="165" t="s">
        <v>579</v>
      </c>
    </row>
    <row r="71" spans="1:3" ht="16.899999999999999" customHeight="1">
      <c r="A71" s="163" t="s">
        <v>165</v>
      </c>
      <c r="B71" s="164" t="s">
        <v>512</v>
      </c>
      <c r="C71" s="165" t="s">
        <v>579</v>
      </c>
    </row>
    <row r="72" spans="1:3" ht="16.899999999999999" customHeight="1">
      <c r="A72" s="163" t="s">
        <v>166</v>
      </c>
      <c r="B72" s="164" t="s">
        <v>513</v>
      </c>
      <c r="C72" s="165" t="s">
        <v>579</v>
      </c>
    </row>
    <row r="73" spans="1:3" ht="16.899999999999999" customHeight="1">
      <c r="A73" s="163" t="s">
        <v>167</v>
      </c>
      <c r="B73" s="164" t="s">
        <v>203</v>
      </c>
      <c r="C73" s="165" t="s">
        <v>579</v>
      </c>
    </row>
    <row r="74" spans="1:3" ht="16.899999999999999" customHeight="1">
      <c r="A74" s="163" t="s">
        <v>168</v>
      </c>
      <c r="B74" s="168" t="s">
        <v>524</v>
      </c>
      <c r="C74" s="165" t="s">
        <v>579</v>
      </c>
    </row>
    <row r="75" spans="1:3" ht="16.899999999999999" customHeight="1">
      <c r="A75" s="163" t="s">
        <v>169</v>
      </c>
      <c r="B75" s="168" t="s">
        <v>207</v>
      </c>
      <c r="C75" s="165" t="s">
        <v>579</v>
      </c>
    </row>
    <row r="76" spans="1:3" ht="16.899999999999999" customHeight="1">
      <c r="A76" s="163" t="s">
        <v>170</v>
      </c>
      <c r="B76" s="164" t="s">
        <v>470</v>
      </c>
      <c r="C76" s="165" t="s">
        <v>579</v>
      </c>
    </row>
    <row r="77" spans="1:3" ht="16.899999999999999" customHeight="1">
      <c r="A77" s="163" t="s">
        <v>171</v>
      </c>
      <c r="B77" s="166" t="s">
        <v>478</v>
      </c>
      <c r="C77" s="165" t="s">
        <v>579</v>
      </c>
    </row>
    <row r="78" spans="1:3" ht="16.899999999999999" customHeight="1">
      <c r="A78" s="163" t="s">
        <v>172</v>
      </c>
      <c r="B78" s="168" t="s">
        <v>629</v>
      </c>
      <c r="C78" s="165" t="s">
        <v>579</v>
      </c>
    </row>
    <row r="79" spans="1:3" ht="16.899999999999999" customHeight="1">
      <c r="A79" s="163" t="s">
        <v>173</v>
      </c>
      <c r="B79" s="168" t="s">
        <v>490</v>
      </c>
      <c r="C79" s="165" t="s">
        <v>579</v>
      </c>
    </row>
    <row r="80" spans="1:3" ht="16.899999999999999" customHeight="1">
      <c r="A80" s="163" t="s">
        <v>174</v>
      </c>
      <c r="B80" s="168" t="s">
        <v>208</v>
      </c>
      <c r="C80" s="165" t="s">
        <v>577</v>
      </c>
    </row>
    <row r="81" spans="1:3" ht="16.899999999999999" customHeight="1">
      <c r="A81" s="163" t="s">
        <v>175</v>
      </c>
      <c r="B81" s="164" t="s">
        <v>200</v>
      </c>
      <c r="C81" s="165" t="s">
        <v>580</v>
      </c>
    </row>
    <row r="82" spans="1:3" ht="16.899999999999999" customHeight="1">
      <c r="A82" s="163" t="s">
        <v>176</v>
      </c>
      <c r="B82" s="164" t="s">
        <v>457</v>
      </c>
      <c r="C82" s="165" t="s">
        <v>580</v>
      </c>
    </row>
    <row r="83" spans="1:3" ht="16.899999999999999" customHeight="1">
      <c r="A83" s="163" t="s">
        <v>177</v>
      </c>
      <c r="B83" s="164" t="s">
        <v>459</v>
      </c>
      <c r="C83" s="165" t="s">
        <v>580</v>
      </c>
    </row>
    <row r="84" spans="1:3" ht="16.899999999999999" customHeight="1">
      <c r="A84" s="163" t="s">
        <v>178</v>
      </c>
      <c r="B84" s="164" t="s">
        <v>462</v>
      </c>
      <c r="C84" s="165" t="s">
        <v>580</v>
      </c>
    </row>
    <row r="85" spans="1:3" ht="16.899999999999999" customHeight="1">
      <c r="A85" s="163" t="s">
        <v>179</v>
      </c>
      <c r="B85" s="168" t="s">
        <v>464</v>
      </c>
      <c r="C85" s="165" t="s">
        <v>580</v>
      </c>
    </row>
    <row r="86" spans="1:3" ht="16.899999999999999" customHeight="1">
      <c r="A86" s="163" t="s">
        <v>180</v>
      </c>
      <c r="B86" s="168" t="s">
        <v>212</v>
      </c>
      <c r="C86" s="165" t="s">
        <v>580</v>
      </c>
    </row>
    <row r="87" spans="1:3" ht="16.899999999999999" customHeight="1">
      <c r="A87" s="163" t="s">
        <v>181</v>
      </c>
      <c r="B87" s="168" t="s">
        <v>466</v>
      </c>
      <c r="C87" s="165" t="s">
        <v>580</v>
      </c>
    </row>
    <row r="88" spans="1:3" ht="16.899999999999999" customHeight="1">
      <c r="A88" s="163" t="s">
        <v>182</v>
      </c>
      <c r="B88" s="168" t="s">
        <v>215</v>
      </c>
      <c r="C88" s="165" t="s">
        <v>580</v>
      </c>
    </row>
    <row r="89" spans="1:3" ht="16.899999999999999" customHeight="1">
      <c r="A89" s="163" t="s">
        <v>183</v>
      </c>
      <c r="B89" s="168" t="s">
        <v>216</v>
      </c>
      <c r="C89" s="165" t="s">
        <v>580</v>
      </c>
    </row>
    <row r="90" spans="1:3" ht="16.899999999999999" customHeight="1">
      <c r="A90" s="163" t="s">
        <v>184</v>
      </c>
      <c r="B90" s="168" t="s">
        <v>630</v>
      </c>
      <c r="C90" s="165" t="s">
        <v>580</v>
      </c>
    </row>
    <row r="91" spans="1:3" ht="16.899999999999999" customHeight="1">
      <c r="A91" s="163" t="s">
        <v>185</v>
      </c>
      <c r="B91" s="164" t="s">
        <v>631</v>
      </c>
      <c r="C91" s="165" t="s">
        <v>580</v>
      </c>
    </row>
    <row r="92" spans="1:3" ht="16.899999999999999" customHeight="1">
      <c r="A92" s="163" t="s">
        <v>186</v>
      </c>
      <c r="B92" s="166" t="s">
        <v>537</v>
      </c>
      <c r="C92" s="165" t="s">
        <v>580</v>
      </c>
    </row>
    <row r="93" spans="1:3" ht="16.899999999999999" customHeight="1">
      <c r="A93" s="163" t="s">
        <v>632</v>
      </c>
      <c r="B93" s="164" t="s">
        <v>514</v>
      </c>
      <c r="C93" s="165" t="s">
        <v>633</v>
      </c>
    </row>
    <row r="94" spans="1:3" ht="16.899999999999999" customHeight="1">
      <c r="A94" s="163" t="s">
        <v>187</v>
      </c>
      <c r="B94" s="168" t="s">
        <v>534</v>
      </c>
      <c r="C94" s="165" t="s">
        <v>593</v>
      </c>
    </row>
    <row r="95" spans="1:3" ht="16.899999999999999" customHeight="1">
      <c r="A95" s="163" t="s">
        <v>188</v>
      </c>
      <c r="B95" s="168" t="s">
        <v>634</v>
      </c>
      <c r="C95" s="165" t="s">
        <v>581</v>
      </c>
    </row>
    <row r="96" spans="1:3" ht="16.899999999999999" customHeight="1">
      <c r="A96" s="163" t="s">
        <v>189</v>
      </c>
      <c r="B96" s="168" t="s">
        <v>472</v>
      </c>
      <c r="C96" s="165" t="s">
        <v>581</v>
      </c>
    </row>
    <row r="97" spans="1:3" ht="16.899999999999999" customHeight="1">
      <c r="A97" s="163" t="s">
        <v>190</v>
      </c>
      <c r="B97" s="166" t="s">
        <v>635</v>
      </c>
      <c r="C97" s="165" t="s">
        <v>581</v>
      </c>
    </row>
    <row r="98" spans="1:3" ht="16.899999999999999" customHeight="1">
      <c r="A98" s="163" t="s">
        <v>191</v>
      </c>
      <c r="B98" s="166" t="s">
        <v>636</v>
      </c>
      <c r="C98" s="165" t="s">
        <v>581</v>
      </c>
    </row>
    <row r="99" spans="1:3" ht="16.899999999999999" customHeight="1">
      <c r="A99" s="163" t="s">
        <v>230</v>
      </c>
      <c r="B99" s="166" t="s">
        <v>482</v>
      </c>
      <c r="C99" s="165" t="s">
        <v>581</v>
      </c>
    </row>
    <row r="100" spans="1:3" ht="16.899999999999999" customHeight="1">
      <c r="A100" s="163" t="s">
        <v>231</v>
      </c>
      <c r="B100" s="166" t="s">
        <v>637</v>
      </c>
      <c r="C100" s="165" t="s">
        <v>581</v>
      </c>
    </row>
    <row r="101" spans="1:3" ht="16.899999999999999" customHeight="1">
      <c r="A101" s="163" t="s">
        <v>232</v>
      </c>
      <c r="B101" s="166" t="s">
        <v>544</v>
      </c>
      <c r="C101" s="165" t="s">
        <v>585</v>
      </c>
    </row>
    <row r="102" spans="1:3" ht="16.899999999999999" customHeight="1">
      <c r="A102" s="163" t="s">
        <v>233</v>
      </c>
      <c r="B102" s="166" t="s">
        <v>484</v>
      </c>
      <c r="C102" s="165" t="s">
        <v>588</v>
      </c>
    </row>
    <row r="103" spans="1:3" ht="16.899999999999999" customHeight="1">
      <c r="A103" s="163" t="s">
        <v>234</v>
      </c>
      <c r="B103" s="148" t="s">
        <v>219</v>
      </c>
      <c r="C103" s="165" t="s">
        <v>638</v>
      </c>
    </row>
    <row r="104" spans="1:3" ht="16.899999999999999" customHeight="1">
      <c r="A104" s="163" t="s">
        <v>235</v>
      </c>
      <c r="B104" s="168" t="s">
        <v>473</v>
      </c>
      <c r="C104" s="165" t="s">
        <v>638</v>
      </c>
    </row>
    <row r="105" spans="1:3" ht="16.899999999999999" customHeight="1">
      <c r="A105" s="163" t="s">
        <v>236</v>
      </c>
      <c r="B105" s="166" t="s">
        <v>639</v>
      </c>
      <c r="C105" s="165" t="s">
        <v>638</v>
      </c>
    </row>
    <row r="106" spans="1:3" ht="16.899999999999999" customHeight="1">
      <c r="A106" s="163" t="s">
        <v>237</v>
      </c>
      <c r="B106" s="164" t="s">
        <v>640</v>
      </c>
      <c r="C106" s="165" t="s">
        <v>582</v>
      </c>
    </row>
    <row r="107" spans="1:3" ht="16.899999999999999" customHeight="1">
      <c r="A107" s="163" t="s">
        <v>238</v>
      </c>
      <c r="B107" s="168" t="s">
        <v>465</v>
      </c>
      <c r="C107" s="165" t="s">
        <v>582</v>
      </c>
    </row>
    <row r="108" spans="1:3" ht="16.899999999999999" customHeight="1">
      <c r="A108" s="163" t="s">
        <v>239</v>
      </c>
      <c r="B108" s="168" t="s">
        <v>526</v>
      </c>
      <c r="C108" s="165" t="s">
        <v>582</v>
      </c>
    </row>
    <row r="109" spans="1:3" ht="16.899999999999999" customHeight="1">
      <c r="A109" s="163" t="s">
        <v>240</v>
      </c>
      <c r="B109" s="166" t="s">
        <v>641</v>
      </c>
      <c r="C109" s="165" t="s">
        <v>612</v>
      </c>
    </row>
    <row r="110" spans="1:3" ht="16.899999999999999" customHeight="1">
      <c r="A110" s="163" t="s">
        <v>241</v>
      </c>
      <c r="B110" s="164" t="s">
        <v>198</v>
      </c>
      <c r="C110" s="165" t="s">
        <v>582</v>
      </c>
    </row>
    <row r="111" spans="1:3" ht="16.899999999999999" customHeight="1">
      <c r="A111" s="163" t="s">
        <v>242</v>
      </c>
      <c r="B111" s="164" t="s">
        <v>642</v>
      </c>
      <c r="C111" s="165" t="s">
        <v>582</v>
      </c>
    </row>
    <row r="112" spans="1:3" ht="16.899999999999999" customHeight="1">
      <c r="A112" s="163" t="s">
        <v>243</v>
      </c>
      <c r="B112" s="166" t="s">
        <v>493</v>
      </c>
      <c r="C112" s="165" t="s">
        <v>582</v>
      </c>
    </row>
    <row r="113" spans="1:9" ht="16.899999999999999" customHeight="1">
      <c r="A113" s="163" t="s">
        <v>244</v>
      </c>
      <c r="B113" s="168" t="s">
        <v>643</v>
      </c>
      <c r="C113" s="165" t="s">
        <v>621</v>
      </c>
    </row>
    <row r="114" spans="1:9" ht="16.899999999999999" customHeight="1">
      <c r="A114" s="163" t="s">
        <v>245</v>
      </c>
      <c r="B114" s="166" t="s">
        <v>644</v>
      </c>
      <c r="C114" s="165" t="s">
        <v>621</v>
      </c>
    </row>
    <row r="115" spans="1:9" ht="16.899999999999999" customHeight="1">
      <c r="A115" s="163" t="s">
        <v>246</v>
      </c>
      <c r="B115" s="174" t="s">
        <v>645</v>
      </c>
      <c r="C115" s="165" t="s">
        <v>646</v>
      </c>
    </row>
    <row r="116" spans="1:9" ht="16.899999999999999" customHeight="1">
      <c r="A116" s="163" t="s">
        <v>247</v>
      </c>
      <c r="B116" s="168" t="s">
        <v>647</v>
      </c>
      <c r="C116" s="165" t="s">
        <v>646</v>
      </c>
    </row>
    <row r="117" spans="1:9" ht="16.899999999999999" customHeight="1">
      <c r="A117" s="163" t="s">
        <v>248</v>
      </c>
      <c r="B117" s="164" t="s">
        <v>648</v>
      </c>
      <c r="C117" s="165" t="s">
        <v>621</v>
      </c>
    </row>
    <row r="118" spans="1:9" ht="16.899999999999999" customHeight="1">
      <c r="A118" s="163" t="s">
        <v>249</v>
      </c>
      <c r="B118" s="166" t="s">
        <v>488</v>
      </c>
      <c r="C118" s="175" t="s">
        <v>621</v>
      </c>
    </row>
    <row r="119" spans="1:9" ht="16.899999999999999" customHeight="1">
      <c r="A119" s="163" t="s">
        <v>250</v>
      </c>
      <c r="B119" s="164" t="s">
        <v>649</v>
      </c>
      <c r="C119" s="165" t="s">
        <v>650</v>
      </c>
    </row>
    <row r="120" spans="1:9" ht="16.899999999999999" customHeight="1">
      <c r="A120" s="163" t="s">
        <v>251</v>
      </c>
      <c r="B120" s="164" t="s">
        <v>522</v>
      </c>
      <c r="C120" s="165" t="s">
        <v>590</v>
      </c>
    </row>
    <row r="121" spans="1:9" ht="16.899999999999999" customHeight="1">
      <c r="A121" s="163" t="s">
        <v>252</v>
      </c>
      <c r="B121" s="176" t="s">
        <v>651</v>
      </c>
      <c r="C121" s="165" t="s">
        <v>652</v>
      </c>
    </row>
    <row r="122" spans="1:9" ht="16.899999999999999" customHeight="1">
      <c r="A122" s="163" t="s">
        <v>253</v>
      </c>
      <c r="B122" s="167" t="s">
        <v>653</v>
      </c>
      <c r="C122" s="165" t="s">
        <v>652</v>
      </c>
    </row>
    <row r="123" spans="1:9" ht="16.899999999999999" customHeight="1">
      <c r="A123" s="163" t="s">
        <v>254</v>
      </c>
      <c r="B123" s="176" t="s">
        <v>654</v>
      </c>
      <c r="C123" s="165" t="s">
        <v>655</v>
      </c>
    </row>
    <row r="124" spans="1:9" ht="16.899999999999999" customHeight="1">
      <c r="A124" s="163" t="s">
        <v>255</v>
      </c>
      <c r="B124" s="164" t="s">
        <v>519</v>
      </c>
      <c r="C124" s="165" t="s">
        <v>586</v>
      </c>
    </row>
    <row r="125" spans="1:9" ht="16.899999999999999" customHeight="1">
      <c r="A125" s="163" t="s">
        <v>256</v>
      </c>
      <c r="B125" s="164" t="s">
        <v>486</v>
      </c>
      <c r="C125" s="165" t="s">
        <v>586</v>
      </c>
    </row>
    <row r="126" spans="1:9" ht="16.899999999999999" customHeight="1">
      <c r="A126" s="163" t="s">
        <v>257</v>
      </c>
      <c r="B126" s="164" t="s">
        <v>489</v>
      </c>
      <c r="C126" s="165" t="s">
        <v>586</v>
      </c>
    </row>
    <row r="127" spans="1:9" ht="16.899999999999999" customHeight="1">
      <c r="A127" s="163" t="s">
        <v>258</v>
      </c>
      <c r="B127" s="166" t="s">
        <v>205</v>
      </c>
      <c r="C127" s="165" t="s">
        <v>591</v>
      </c>
      <c r="D127" s="96"/>
      <c r="E127" s="98"/>
      <c r="F127" s="96"/>
      <c r="G127" s="96"/>
      <c r="H127" s="96"/>
      <c r="I127" s="96"/>
    </row>
    <row r="128" spans="1:9" ht="16.899999999999999" customHeight="1">
      <c r="A128" s="163" t="s">
        <v>259</v>
      </c>
      <c r="B128" s="164" t="s">
        <v>199</v>
      </c>
      <c r="C128" s="165" t="s">
        <v>591</v>
      </c>
    </row>
    <row r="129" spans="1:3" ht="16.899999999999999" customHeight="1">
      <c r="A129" s="163" t="s">
        <v>260</v>
      </c>
      <c r="B129" s="168" t="s">
        <v>476</v>
      </c>
      <c r="C129" s="165" t="s">
        <v>610</v>
      </c>
    </row>
    <row r="130" spans="1:3" ht="16.899999999999999" customHeight="1">
      <c r="A130" s="163" t="s">
        <v>261</v>
      </c>
      <c r="B130" s="166" t="s">
        <v>225</v>
      </c>
      <c r="C130" s="165" t="s">
        <v>610</v>
      </c>
    </row>
    <row r="131" spans="1:3" ht="16.899999999999999" customHeight="1">
      <c r="A131" s="163" t="s">
        <v>262</v>
      </c>
      <c r="B131" s="166" t="s">
        <v>656</v>
      </c>
      <c r="C131" s="165" t="s">
        <v>610</v>
      </c>
    </row>
    <row r="132" spans="1:3" ht="16.899999999999999" customHeight="1">
      <c r="A132" s="163" t="s">
        <v>263</v>
      </c>
      <c r="B132" s="164" t="s">
        <v>458</v>
      </c>
      <c r="C132" s="165" t="s">
        <v>604</v>
      </c>
    </row>
    <row r="133" spans="1:3" ht="16.899999999999999" customHeight="1">
      <c r="A133" s="163" t="s">
        <v>264</v>
      </c>
      <c r="B133" s="164" t="s">
        <v>518</v>
      </c>
      <c r="C133" s="165" t="s">
        <v>604</v>
      </c>
    </row>
    <row r="134" spans="1:3" ht="16.899999999999999" customHeight="1">
      <c r="A134" s="163" t="s">
        <v>265</v>
      </c>
      <c r="B134" s="166" t="s">
        <v>657</v>
      </c>
      <c r="C134" s="165" t="s">
        <v>583</v>
      </c>
    </row>
    <row r="135" spans="1:3" ht="16.899999999999999" customHeight="1">
      <c r="A135" s="163" t="s">
        <v>266</v>
      </c>
      <c r="B135" s="166" t="s">
        <v>224</v>
      </c>
      <c r="C135" s="165" t="s">
        <v>604</v>
      </c>
    </row>
    <row r="136" spans="1:3" ht="16.899999999999999" customHeight="1">
      <c r="A136" s="163" t="s">
        <v>267</v>
      </c>
      <c r="B136" s="164" t="s">
        <v>658</v>
      </c>
      <c r="C136" s="165" t="s">
        <v>584</v>
      </c>
    </row>
    <row r="137" spans="1:3" ht="16.899999999999999" customHeight="1">
      <c r="A137" s="163" t="s">
        <v>268</v>
      </c>
      <c r="B137" s="164" t="s">
        <v>659</v>
      </c>
      <c r="C137" s="165" t="s">
        <v>584</v>
      </c>
    </row>
    <row r="138" spans="1:3" ht="16.899999999999999" customHeight="1">
      <c r="A138" s="163" t="s">
        <v>269</v>
      </c>
      <c r="B138" s="164" t="s">
        <v>460</v>
      </c>
      <c r="C138" s="165" t="s">
        <v>584</v>
      </c>
    </row>
    <row r="139" spans="1:3" ht="16.899999999999999" customHeight="1">
      <c r="A139" s="163" t="s">
        <v>270</v>
      </c>
      <c r="B139" s="166" t="s">
        <v>210</v>
      </c>
      <c r="C139" s="165" t="s">
        <v>584</v>
      </c>
    </row>
    <row r="140" spans="1:3" ht="16.899999999999999" customHeight="1">
      <c r="A140" s="163" t="s">
        <v>271</v>
      </c>
      <c r="B140" s="164" t="s">
        <v>211</v>
      </c>
      <c r="C140" s="165" t="s">
        <v>584</v>
      </c>
    </row>
    <row r="141" spans="1:3" ht="16.899999999999999" customHeight="1">
      <c r="A141" s="163" t="s">
        <v>272</v>
      </c>
      <c r="B141" s="168" t="s">
        <v>660</v>
      </c>
      <c r="C141" s="165" t="s">
        <v>584</v>
      </c>
    </row>
    <row r="142" spans="1:3" ht="16.899999999999999" customHeight="1">
      <c r="A142" s="163" t="s">
        <v>273</v>
      </c>
      <c r="B142" s="168" t="s">
        <v>214</v>
      </c>
      <c r="C142" s="165" t="s">
        <v>584</v>
      </c>
    </row>
    <row r="143" spans="1:3" ht="16.899999999999999" customHeight="1">
      <c r="A143" s="163" t="s">
        <v>274</v>
      </c>
      <c r="B143" s="166" t="s">
        <v>661</v>
      </c>
      <c r="C143" s="165" t="s">
        <v>584</v>
      </c>
    </row>
    <row r="144" spans="1:3" ht="16.899999999999999" customHeight="1">
      <c r="A144" s="163" t="s">
        <v>275</v>
      </c>
      <c r="B144" s="166" t="s">
        <v>536</v>
      </c>
      <c r="C144" s="165" t="s">
        <v>584</v>
      </c>
    </row>
    <row r="145" spans="1:3" ht="16.899999999999999" customHeight="1">
      <c r="A145" s="163" t="s">
        <v>276</v>
      </c>
      <c r="B145" s="166" t="s">
        <v>541</v>
      </c>
      <c r="C145" s="165" t="s">
        <v>584</v>
      </c>
    </row>
    <row r="146" spans="1:3" ht="16.899999999999999" customHeight="1">
      <c r="A146" s="163" t="s">
        <v>277</v>
      </c>
      <c r="B146" s="166" t="s">
        <v>483</v>
      </c>
      <c r="C146" s="165" t="s">
        <v>584</v>
      </c>
    </row>
    <row r="147" spans="1:3" ht="16.899999999999999" customHeight="1">
      <c r="A147" s="163" t="s">
        <v>278</v>
      </c>
      <c r="B147" s="164" t="s">
        <v>201</v>
      </c>
      <c r="C147" s="165" t="s">
        <v>584</v>
      </c>
    </row>
    <row r="148" spans="1:3" ht="16.899999999999999" customHeight="1">
      <c r="A148" s="163" t="s">
        <v>279</v>
      </c>
      <c r="B148" s="173" t="s">
        <v>662</v>
      </c>
      <c r="C148" s="165" t="s">
        <v>584</v>
      </c>
    </row>
    <row r="149" spans="1:3" ht="16.899999999999999" customHeight="1">
      <c r="A149" s="163" t="s">
        <v>280</v>
      </c>
      <c r="B149" s="164" t="s">
        <v>533</v>
      </c>
      <c r="C149" s="165" t="s">
        <v>625</v>
      </c>
    </row>
    <row r="150" spans="1:3" ht="16.899999999999999" customHeight="1">
      <c r="A150" s="163" t="s">
        <v>281</v>
      </c>
      <c r="B150" s="166" t="s">
        <v>218</v>
      </c>
      <c r="C150" s="165" t="s">
        <v>592</v>
      </c>
    </row>
    <row r="151" spans="1:3" ht="16.899999999999999" customHeight="1">
      <c r="A151" s="163" t="s">
        <v>282</v>
      </c>
      <c r="B151" s="168" t="s">
        <v>209</v>
      </c>
      <c r="C151" s="165" t="s">
        <v>625</v>
      </c>
    </row>
    <row r="152" spans="1:3" ht="16.899999999999999" customHeight="1">
      <c r="A152" s="163" t="s">
        <v>283</v>
      </c>
      <c r="B152" s="168" t="s">
        <v>468</v>
      </c>
      <c r="C152" s="165" t="s">
        <v>625</v>
      </c>
    </row>
    <row r="153" spans="1:3" ht="16.899999999999999" customHeight="1">
      <c r="A153" s="163" t="s">
        <v>284</v>
      </c>
      <c r="B153" s="166" t="s">
        <v>539</v>
      </c>
      <c r="C153" s="165" t="s">
        <v>625</v>
      </c>
    </row>
    <row r="154" spans="1:3" ht="16.899999999999999" customHeight="1">
      <c r="A154" s="163" t="s">
        <v>285</v>
      </c>
      <c r="B154" s="166" t="s">
        <v>540</v>
      </c>
      <c r="C154" s="165" t="s">
        <v>625</v>
      </c>
    </row>
    <row r="155" spans="1:3" ht="16.899999999999999" customHeight="1">
      <c r="A155" s="163" t="s">
        <v>286</v>
      </c>
      <c r="B155" s="166" t="s">
        <v>487</v>
      </c>
      <c r="C155" s="165" t="s">
        <v>625</v>
      </c>
    </row>
    <row r="156" spans="1:3" ht="16.899999999999999" customHeight="1">
      <c r="A156" s="163" t="s">
        <v>287</v>
      </c>
      <c r="B156" s="168" t="s">
        <v>220</v>
      </c>
      <c r="C156" s="165" t="s">
        <v>625</v>
      </c>
    </row>
    <row r="157" spans="1:3" ht="16.899999999999999" customHeight="1">
      <c r="A157" s="163" t="s">
        <v>288</v>
      </c>
      <c r="B157" s="164" t="s">
        <v>663</v>
      </c>
      <c r="C157" s="165" t="s">
        <v>597</v>
      </c>
    </row>
    <row r="158" spans="1:3" ht="16.899999999999999" customHeight="1">
      <c r="A158" s="163" t="s">
        <v>289</v>
      </c>
      <c r="B158" s="166" t="s">
        <v>664</v>
      </c>
      <c r="C158" s="165" t="s">
        <v>597</v>
      </c>
    </row>
    <row r="159" spans="1:3" ht="16.899999999999999" customHeight="1">
      <c r="A159" s="163" t="s">
        <v>290</v>
      </c>
      <c r="B159" s="164" t="s">
        <v>515</v>
      </c>
      <c r="C159" s="165" t="s">
        <v>579</v>
      </c>
    </row>
    <row r="160" spans="1:3" ht="16.899999999999999" customHeight="1">
      <c r="A160" s="163" t="s">
        <v>291</v>
      </c>
      <c r="B160" s="167" t="s">
        <v>550</v>
      </c>
      <c r="C160" s="165" t="s">
        <v>665</v>
      </c>
    </row>
    <row r="161" spans="1:3" ht="16.899999999999999" customHeight="1">
      <c r="A161" s="163" t="s">
        <v>292</v>
      </c>
      <c r="B161" s="167" t="s">
        <v>666</v>
      </c>
      <c r="C161" s="165" t="s">
        <v>601</v>
      </c>
    </row>
    <row r="162" spans="1:3" ht="16.899999999999999" customHeight="1">
      <c r="A162" s="177" t="s">
        <v>667</v>
      </c>
      <c r="B162" s="166" t="s">
        <v>491</v>
      </c>
      <c r="C162" s="165" t="s">
        <v>579</v>
      </c>
    </row>
    <row r="163" spans="1:3" ht="16.899999999999999" customHeight="1">
      <c r="A163" s="163" t="s">
        <v>293</v>
      </c>
      <c r="B163" s="166" t="s">
        <v>481</v>
      </c>
      <c r="C163" s="165" t="s">
        <v>577</v>
      </c>
    </row>
    <row r="164" spans="1:3" ht="16.899999999999999" customHeight="1">
      <c r="A164" s="163" t="s">
        <v>294</v>
      </c>
      <c r="B164" s="164" t="s">
        <v>463</v>
      </c>
      <c r="C164" s="165" t="s">
        <v>580</v>
      </c>
    </row>
    <row r="165" spans="1:3" ht="16.899999999999999" customHeight="1">
      <c r="A165" s="163" t="s">
        <v>295</v>
      </c>
      <c r="B165" s="168" t="s">
        <v>471</v>
      </c>
      <c r="C165" s="165" t="s">
        <v>580</v>
      </c>
    </row>
    <row r="166" spans="1:3" ht="16.899999999999999" customHeight="1">
      <c r="A166" s="163" t="s">
        <v>296</v>
      </c>
      <c r="B166" s="168" t="s">
        <v>474</v>
      </c>
      <c r="C166" s="165" t="s">
        <v>580</v>
      </c>
    </row>
    <row r="167" spans="1:3" ht="16.899999999999999" customHeight="1">
      <c r="A167" s="163" t="s">
        <v>297</v>
      </c>
      <c r="B167" s="166" t="s">
        <v>535</v>
      </c>
      <c r="C167" s="165" t="s">
        <v>580</v>
      </c>
    </row>
    <row r="168" spans="1:3" ht="16.899999999999999" customHeight="1">
      <c r="A168" s="163" t="s">
        <v>298</v>
      </c>
      <c r="B168" s="166" t="s">
        <v>479</v>
      </c>
      <c r="C168" s="165" t="s">
        <v>580</v>
      </c>
    </row>
    <row r="169" spans="1:3" ht="16.899999999999999" customHeight="1">
      <c r="A169" s="163" t="s">
        <v>299</v>
      </c>
      <c r="B169" s="166" t="s">
        <v>668</v>
      </c>
      <c r="C169" s="165" t="s">
        <v>669</v>
      </c>
    </row>
    <row r="170" spans="1:3" ht="16.899999999999999" customHeight="1">
      <c r="A170" s="163" t="s">
        <v>300</v>
      </c>
      <c r="B170" s="168" t="s">
        <v>467</v>
      </c>
      <c r="C170" s="165" t="s">
        <v>588</v>
      </c>
    </row>
    <row r="171" spans="1:3" ht="16.899999999999999" customHeight="1">
      <c r="A171" s="163" t="s">
        <v>301</v>
      </c>
      <c r="B171" s="168" t="s">
        <v>475</v>
      </c>
      <c r="C171" s="165" t="s">
        <v>581</v>
      </c>
    </row>
    <row r="172" spans="1:3" ht="16.899999999999999" customHeight="1">
      <c r="A172" s="163" t="s">
        <v>302</v>
      </c>
      <c r="B172" s="168" t="s">
        <v>670</v>
      </c>
      <c r="C172" s="178" t="s">
        <v>581</v>
      </c>
    </row>
    <row r="173" spans="1:3" ht="16.899999999999999" customHeight="1">
      <c r="A173" s="163" t="s">
        <v>303</v>
      </c>
      <c r="B173" s="166" t="s">
        <v>480</v>
      </c>
      <c r="C173" s="165" t="s">
        <v>638</v>
      </c>
    </row>
    <row r="174" spans="1:3" ht="16.899999999999999" customHeight="1">
      <c r="A174" s="163" t="s">
        <v>304</v>
      </c>
      <c r="B174" s="176" t="s">
        <v>485</v>
      </c>
      <c r="C174" s="165" t="s">
        <v>671</v>
      </c>
    </row>
    <row r="175" spans="1:3" ht="16.899999999999999" customHeight="1">
      <c r="A175" s="163" t="s">
        <v>305</v>
      </c>
      <c r="B175" s="166" t="s">
        <v>492</v>
      </c>
      <c r="C175" s="165" t="s">
        <v>638</v>
      </c>
    </row>
    <row r="176" spans="1:3" ht="16.899999999999999" customHeight="1">
      <c r="A176" s="163" t="s">
        <v>306</v>
      </c>
      <c r="B176" s="164" t="s">
        <v>672</v>
      </c>
      <c r="C176" s="165" t="s">
        <v>582</v>
      </c>
    </row>
    <row r="177" spans="1:3" ht="16.899999999999999" customHeight="1">
      <c r="A177" s="163" t="s">
        <v>307</v>
      </c>
      <c r="B177" s="164" t="s">
        <v>516</v>
      </c>
      <c r="C177" s="165" t="s">
        <v>582</v>
      </c>
    </row>
    <row r="178" spans="1:3" ht="16.899999999999999" customHeight="1">
      <c r="A178" s="163" t="s">
        <v>308</v>
      </c>
      <c r="B178" s="176" t="s">
        <v>673</v>
      </c>
      <c r="C178" s="165" t="s">
        <v>612</v>
      </c>
    </row>
    <row r="179" spans="1:3" ht="16.899999999999999" customHeight="1">
      <c r="A179" s="163" t="s">
        <v>309</v>
      </c>
      <c r="B179" s="166" t="s">
        <v>674</v>
      </c>
      <c r="C179" s="165" t="s">
        <v>612</v>
      </c>
    </row>
    <row r="180" spans="1:3" ht="16.899999999999999" customHeight="1">
      <c r="A180" s="163" t="s">
        <v>310</v>
      </c>
      <c r="B180" s="173" t="s">
        <v>675</v>
      </c>
      <c r="C180" s="165" t="s">
        <v>612</v>
      </c>
    </row>
    <row r="181" spans="1:3" ht="16.899999999999999" customHeight="1">
      <c r="A181" s="163" t="s">
        <v>311</v>
      </c>
      <c r="B181" s="168" t="s">
        <v>676</v>
      </c>
      <c r="C181" s="165" t="s">
        <v>590</v>
      </c>
    </row>
    <row r="182" spans="1:3" ht="16.899999999999999" customHeight="1">
      <c r="A182" s="163" t="s">
        <v>312</v>
      </c>
      <c r="B182" s="176" t="s">
        <v>548</v>
      </c>
      <c r="C182" s="165" t="s">
        <v>652</v>
      </c>
    </row>
    <row r="183" spans="1:3" ht="16.899999999999999" customHeight="1">
      <c r="A183" s="163" t="s">
        <v>313</v>
      </c>
      <c r="B183" s="179" t="s">
        <v>677</v>
      </c>
      <c r="C183" s="165" t="s">
        <v>652</v>
      </c>
    </row>
    <row r="184" spans="1:3" ht="16.899999999999999" customHeight="1">
      <c r="A184" s="163" t="s">
        <v>314</v>
      </c>
      <c r="B184" s="164" t="s">
        <v>461</v>
      </c>
      <c r="C184" s="165" t="s">
        <v>584</v>
      </c>
    </row>
    <row r="185" spans="1:3" ht="16.899999999999999" customHeight="1">
      <c r="A185" s="163" t="s">
        <v>315</v>
      </c>
      <c r="B185" s="168" t="s">
        <v>469</v>
      </c>
      <c r="C185" s="165" t="s">
        <v>625</v>
      </c>
    </row>
    <row r="186" spans="1:3" ht="16.899999999999999" customHeight="1">
      <c r="A186" s="163" t="s">
        <v>316</v>
      </c>
      <c r="B186" s="166" t="s">
        <v>678</v>
      </c>
      <c r="C186" s="165" t="s">
        <v>625</v>
      </c>
    </row>
    <row r="187" spans="1:3" ht="16.899999999999999" customHeight="1">
      <c r="A187" s="163" t="s">
        <v>317</v>
      </c>
      <c r="B187" s="166" t="s">
        <v>477</v>
      </c>
      <c r="C187" s="165" t="s">
        <v>625</v>
      </c>
    </row>
    <row r="188" spans="1:3" ht="16.899999999999999" customHeight="1">
      <c r="A188" s="163" t="s">
        <v>318</v>
      </c>
      <c r="B188" s="166" t="s">
        <v>679</v>
      </c>
      <c r="C188" s="165" t="s">
        <v>625</v>
      </c>
    </row>
    <row r="189" spans="1:3" ht="16.899999999999999" customHeight="1">
      <c r="A189" s="163" t="s">
        <v>680</v>
      </c>
      <c r="B189" s="164" t="s">
        <v>520</v>
      </c>
      <c r="C189" s="165" t="s">
        <v>597</v>
      </c>
    </row>
    <row r="190" spans="1:3" ht="16.899999999999999" customHeight="1">
      <c r="A190" s="163" t="s">
        <v>681</v>
      </c>
      <c r="B190" s="164" t="s">
        <v>523</v>
      </c>
      <c r="C190" s="165" t="s">
        <v>597</v>
      </c>
    </row>
    <row r="191" spans="1:3" ht="16.899999999999999" customHeight="1">
      <c r="A191" s="163" t="s">
        <v>682</v>
      </c>
      <c r="B191" s="164" t="s">
        <v>683</v>
      </c>
      <c r="C191" s="165" t="s">
        <v>684</v>
      </c>
    </row>
    <row r="192" spans="1:3" ht="16.899999999999999" customHeight="1">
      <c r="A192" s="163" t="s">
        <v>685</v>
      </c>
      <c r="B192" s="166" t="s">
        <v>686</v>
      </c>
      <c r="C192" s="165" t="s">
        <v>687</v>
      </c>
    </row>
    <row r="193" spans="1:3" ht="16.899999999999999" customHeight="1">
      <c r="A193" s="169" t="s">
        <v>599</v>
      </c>
      <c r="B193" s="170" t="s">
        <v>600</v>
      </c>
      <c r="C193" s="171" t="s">
        <v>601</v>
      </c>
    </row>
    <row r="194" spans="1:3" ht="16.899999999999999" customHeight="1">
      <c r="A194" s="101"/>
    </row>
    <row r="195" spans="1:3" ht="16.899999999999999" customHeight="1">
      <c r="A195" s="101"/>
    </row>
    <row r="196" spans="1:3" ht="16.899999999999999" customHeight="1">
      <c r="A196" s="101"/>
    </row>
  </sheetData>
  <sheetProtection password="E357" sheet="1" objects="1" scenarios="1" selectLockedCells="1" selectUnlockedCells="1"/>
  <phoneticPr fontId="4" type="noConversion"/>
  <dataValidations count="1">
    <dataValidation type="list" allowBlank="1" showInputMessage="1" showErrorMessage="1" sqref="L2:M2 L1:U1 E1:K19">
      <formula1>$F$3:$F$17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99FF"/>
  </sheetPr>
  <dimension ref="A1:T195"/>
  <sheetViews>
    <sheetView view="pageBreakPreview" topLeftCell="A121" zoomScale="92" zoomScaleNormal="100" zoomScaleSheetLayoutView="92" workbookViewId="0">
      <selection activeCell="Q144" sqref="Q144"/>
    </sheetView>
  </sheetViews>
  <sheetFormatPr defaultColWidth="8.875" defaultRowHeight="19.149999999999999" customHeight="1"/>
  <cols>
    <col min="1" max="1" width="11.75" style="97" customWidth="1"/>
    <col min="2" max="2" width="50.375" style="145" customWidth="1"/>
    <col min="3" max="3" width="17" style="153" customWidth="1"/>
    <col min="4" max="4" width="8.25" style="147" customWidth="1"/>
    <col min="5" max="5" width="16.875" style="147" customWidth="1"/>
    <col min="6" max="6" width="6" style="147" customWidth="1"/>
    <col min="7" max="7" width="8.25" style="147" customWidth="1"/>
    <col min="8" max="8" width="12.875" style="147" customWidth="1"/>
    <col min="9" max="9" width="10.5" style="147" customWidth="1"/>
    <col min="10" max="10" width="3.75" style="147" customWidth="1"/>
    <col min="11" max="11" width="11.125" style="147" customWidth="1"/>
    <col min="12" max="13" width="14.875" style="147" customWidth="1"/>
    <col min="14" max="14" width="1.5" style="147" customWidth="1"/>
    <col min="15" max="15" width="1.125" style="147" customWidth="1"/>
    <col min="16" max="16" width="25.875" style="153" customWidth="1"/>
    <col min="17" max="17" width="8.875" style="147" customWidth="1"/>
    <col min="18" max="18" width="1.75" style="147" customWidth="1"/>
    <col min="19" max="19" width="4.25" style="147" customWidth="1"/>
    <col min="20" max="20" width="11" style="147" customWidth="1"/>
    <col min="21" max="16384" width="8.875" style="147"/>
  </cols>
  <sheetData>
    <row r="1" spans="1:20" ht="19.149999999999999" customHeight="1">
      <c r="A1" s="100"/>
      <c r="B1" s="146"/>
      <c r="C1" s="180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20" ht="30.6" customHeight="1">
      <c r="A2" s="83" t="s">
        <v>74</v>
      </c>
      <c r="B2" s="82" t="s">
        <v>192</v>
      </c>
      <c r="C2" s="83" t="s">
        <v>551</v>
      </c>
      <c r="D2" s="24" t="s">
        <v>454</v>
      </c>
      <c r="E2" s="24" t="s">
        <v>689</v>
      </c>
      <c r="F2" s="24" t="s">
        <v>453</v>
      </c>
      <c r="G2" s="151" t="s">
        <v>500</v>
      </c>
      <c r="H2" s="151" t="s">
        <v>688</v>
      </c>
      <c r="I2" s="151" t="s">
        <v>501</v>
      </c>
      <c r="J2" s="24" t="s">
        <v>456</v>
      </c>
      <c r="K2" s="24" t="s">
        <v>455</v>
      </c>
      <c r="L2" s="162" t="s">
        <v>574</v>
      </c>
      <c r="M2" s="162" t="s">
        <v>575</v>
      </c>
      <c r="N2" s="156"/>
      <c r="P2" s="154" t="s">
        <v>452</v>
      </c>
      <c r="Q2" s="154" t="s">
        <v>553</v>
      </c>
      <c r="S2" s="150"/>
      <c r="T2" s="151" t="s">
        <v>551</v>
      </c>
    </row>
    <row r="3" spans="1:20" ht="19.149999999999999" customHeight="1">
      <c r="A3" s="163" t="s">
        <v>722</v>
      </c>
      <c r="B3" s="195" t="s">
        <v>723</v>
      </c>
      <c r="C3" s="201" t="s">
        <v>579</v>
      </c>
      <c r="D3" s="152"/>
      <c r="E3" s="152"/>
      <c r="F3" s="152"/>
      <c r="G3" s="150"/>
      <c r="H3" s="150"/>
      <c r="I3" s="150"/>
      <c r="J3" s="152"/>
      <c r="K3" s="152"/>
      <c r="L3" s="152"/>
      <c r="M3" s="152"/>
      <c r="N3" s="157"/>
      <c r="P3" s="161" t="s">
        <v>494</v>
      </c>
      <c r="Q3" s="155">
        <v>1</v>
      </c>
      <c r="S3" s="12">
        <v>1</v>
      </c>
      <c r="T3" s="159" t="s">
        <v>571</v>
      </c>
    </row>
    <row r="4" spans="1:20" ht="19.149999999999999" customHeight="1">
      <c r="A4" s="163" t="s">
        <v>97</v>
      </c>
      <c r="B4" s="195" t="s">
        <v>724</v>
      </c>
      <c r="C4" s="165" t="s">
        <v>577</v>
      </c>
      <c r="D4" s="152"/>
      <c r="E4" s="152"/>
      <c r="F4" s="152"/>
      <c r="G4" s="150"/>
      <c r="H4" s="150"/>
      <c r="I4" s="150"/>
      <c r="J4" s="152"/>
      <c r="K4" s="152"/>
      <c r="L4" s="152"/>
      <c r="M4" s="152"/>
      <c r="N4" s="157"/>
      <c r="P4" s="160" t="s">
        <v>552</v>
      </c>
      <c r="Q4" s="155">
        <v>5</v>
      </c>
      <c r="S4" s="12">
        <v>2</v>
      </c>
      <c r="T4" s="12" t="s">
        <v>554</v>
      </c>
    </row>
    <row r="5" spans="1:20" ht="19.149999999999999" customHeight="1">
      <c r="A5" s="163" t="s">
        <v>98</v>
      </c>
      <c r="B5" s="195" t="s">
        <v>725</v>
      </c>
      <c r="C5" s="165" t="s">
        <v>579</v>
      </c>
      <c r="D5" s="152"/>
      <c r="E5" s="152"/>
      <c r="F5" s="152"/>
      <c r="G5" s="150"/>
      <c r="H5" s="150"/>
      <c r="I5" s="150"/>
      <c r="J5" s="152"/>
      <c r="K5" s="152"/>
      <c r="L5" s="152"/>
      <c r="M5" s="152"/>
      <c r="N5" s="157"/>
      <c r="P5" s="160" t="s">
        <v>573</v>
      </c>
      <c r="Q5" s="155"/>
      <c r="S5" s="12">
        <v>3</v>
      </c>
      <c r="T5" s="12" t="s">
        <v>555</v>
      </c>
    </row>
    <row r="6" spans="1:20" ht="19.149999999999999" customHeight="1">
      <c r="A6" s="163" t="s">
        <v>99</v>
      </c>
      <c r="B6" s="195" t="s">
        <v>726</v>
      </c>
      <c r="C6" s="165" t="s">
        <v>580</v>
      </c>
      <c r="D6" s="152"/>
      <c r="E6" s="152"/>
      <c r="F6" s="152"/>
      <c r="G6" s="150"/>
      <c r="H6" s="150"/>
      <c r="I6" s="150"/>
      <c r="J6" s="152"/>
      <c r="K6" s="152"/>
      <c r="L6" s="152"/>
      <c r="M6" s="152"/>
      <c r="N6" s="157"/>
      <c r="P6" s="160" t="s">
        <v>506</v>
      </c>
      <c r="Q6" s="155"/>
      <c r="S6" s="12">
        <v>4</v>
      </c>
      <c r="T6" s="12" t="s">
        <v>556</v>
      </c>
    </row>
    <row r="7" spans="1:20" ht="19.149999999999999" customHeight="1">
      <c r="A7" s="163" t="s">
        <v>100</v>
      </c>
      <c r="B7" s="195" t="s">
        <v>204</v>
      </c>
      <c r="C7" s="165" t="s">
        <v>581</v>
      </c>
      <c r="D7" s="152"/>
      <c r="E7" s="152"/>
      <c r="F7" s="152"/>
      <c r="G7" s="150"/>
      <c r="H7" s="150"/>
      <c r="I7" s="150"/>
      <c r="J7" s="152"/>
      <c r="K7" s="152"/>
      <c r="L7" s="152"/>
      <c r="M7" s="152"/>
      <c r="N7" s="157"/>
      <c r="P7" s="160" t="s">
        <v>496</v>
      </c>
      <c r="Q7" s="155"/>
      <c r="S7" s="12">
        <v>5</v>
      </c>
      <c r="T7" s="12" t="s">
        <v>565</v>
      </c>
    </row>
    <row r="8" spans="1:20" ht="19.149999999999999" customHeight="1">
      <c r="A8" s="163" t="s">
        <v>101</v>
      </c>
      <c r="B8" s="166" t="s">
        <v>727</v>
      </c>
      <c r="C8" s="165" t="s">
        <v>866</v>
      </c>
      <c r="D8" s="152"/>
      <c r="E8" s="152"/>
      <c r="F8" s="152"/>
      <c r="G8" s="150"/>
      <c r="H8" s="150"/>
      <c r="I8" s="150"/>
      <c r="J8" s="152"/>
      <c r="K8" s="152"/>
      <c r="L8" s="152"/>
      <c r="M8" s="152"/>
      <c r="N8" s="157"/>
      <c r="P8" s="161" t="s">
        <v>497</v>
      </c>
      <c r="Q8" s="155"/>
      <c r="S8" s="12">
        <v>6</v>
      </c>
      <c r="T8" s="12" t="s">
        <v>564</v>
      </c>
    </row>
    <row r="9" spans="1:20" ht="19.149999999999999" customHeight="1">
      <c r="A9" s="163" t="s">
        <v>102</v>
      </c>
      <c r="B9" s="167" t="s">
        <v>728</v>
      </c>
      <c r="C9" s="165" t="s">
        <v>867</v>
      </c>
      <c r="D9" s="152"/>
      <c r="E9" s="152"/>
      <c r="F9" s="152"/>
      <c r="G9" s="150"/>
      <c r="H9" s="150"/>
      <c r="I9" s="150"/>
      <c r="J9" s="152"/>
      <c r="K9" s="152"/>
      <c r="L9" s="152"/>
      <c r="M9" s="152"/>
      <c r="N9" s="157"/>
      <c r="P9" s="161" t="s">
        <v>498</v>
      </c>
      <c r="Q9" s="155"/>
      <c r="S9" s="12">
        <v>7</v>
      </c>
      <c r="T9" s="159" t="s">
        <v>572</v>
      </c>
    </row>
    <row r="10" spans="1:20" ht="19.149999999999999" customHeight="1">
      <c r="A10" s="163" t="s">
        <v>103</v>
      </c>
      <c r="B10" s="195" t="s">
        <v>193</v>
      </c>
      <c r="C10" s="165" t="s">
        <v>584</v>
      </c>
      <c r="D10" s="152"/>
      <c r="E10" s="152"/>
      <c r="F10" s="152"/>
      <c r="G10" s="150"/>
      <c r="H10" s="150"/>
      <c r="I10" s="150"/>
      <c r="J10" s="152"/>
      <c r="K10" s="152"/>
      <c r="L10" s="152"/>
      <c r="M10" s="152"/>
      <c r="N10" s="157"/>
      <c r="P10" s="161" t="s">
        <v>499</v>
      </c>
      <c r="Q10" s="155"/>
      <c r="S10" s="12">
        <v>8</v>
      </c>
      <c r="T10" s="12" t="s">
        <v>557</v>
      </c>
    </row>
    <row r="11" spans="1:20" ht="19.149999999999999" customHeight="1">
      <c r="A11" s="163" t="s">
        <v>104</v>
      </c>
      <c r="B11" s="195" t="s">
        <v>202</v>
      </c>
      <c r="C11" s="165" t="s">
        <v>577</v>
      </c>
      <c r="D11" s="152"/>
      <c r="E11" s="152"/>
      <c r="F11" s="152"/>
      <c r="G11" s="150"/>
      <c r="H11" s="150"/>
      <c r="I11" s="150"/>
      <c r="J11" s="152"/>
      <c r="K11" s="152"/>
      <c r="L11" s="152"/>
      <c r="M11" s="152"/>
      <c r="N11" s="157"/>
      <c r="P11" s="161" t="s">
        <v>495</v>
      </c>
      <c r="Q11" s="155"/>
      <c r="S11" s="12">
        <v>9</v>
      </c>
      <c r="T11" s="12" t="s">
        <v>559</v>
      </c>
    </row>
    <row r="12" spans="1:20" ht="19.149999999999999" customHeight="1">
      <c r="A12" s="163" t="s">
        <v>105</v>
      </c>
      <c r="B12" s="195" t="s">
        <v>729</v>
      </c>
      <c r="C12" s="165" t="s">
        <v>868</v>
      </c>
      <c r="D12" s="149"/>
      <c r="E12" s="149"/>
      <c r="F12" s="149"/>
      <c r="G12" s="150"/>
      <c r="H12" s="150"/>
      <c r="I12" s="150"/>
      <c r="J12" s="149"/>
      <c r="K12" s="149"/>
      <c r="L12" s="149"/>
      <c r="M12" s="149"/>
      <c r="N12" s="158"/>
      <c r="Q12" s="147">
        <f>SUM(Q3:Q11)</f>
        <v>6</v>
      </c>
      <c r="S12" s="12">
        <v>10</v>
      </c>
      <c r="T12" s="12" t="s">
        <v>558</v>
      </c>
    </row>
    <row r="13" spans="1:20" ht="19.149999999999999" customHeight="1">
      <c r="A13" s="163" t="s">
        <v>106</v>
      </c>
      <c r="B13" s="195" t="s">
        <v>730</v>
      </c>
      <c r="C13" s="165" t="s">
        <v>586</v>
      </c>
      <c r="D13" s="149"/>
      <c r="E13" s="149"/>
      <c r="F13" s="149"/>
      <c r="G13" s="150"/>
      <c r="H13" s="150"/>
      <c r="I13" s="150"/>
      <c r="J13" s="149"/>
      <c r="K13" s="149"/>
      <c r="L13" s="149"/>
      <c r="M13" s="149"/>
      <c r="N13" s="158"/>
      <c r="S13" s="12">
        <v>11</v>
      </c>
      <c r="T13" s="12" t="s">
        <v>560</v>
      </c>
    </row>
    <row r="14" spans="1:20" ht="19.149999999999999" customHeight="1">
      <c r="A14" s="163" t="s">
        <v>107</v>
      </c>
      <c r="B14" s="166" t="s">
        <v>731</v>
      </c>
      <c r="C14" s="165" t="s">
        <v>588</v>
      </c>
      <c r="D14" s="149"/>
      <c r="E14" s="149"/>
      <c r="F14" s="149"/>
      <c r="G14" s="150"/>
      <c r="H14" s="150"/>
      <c r="I14" s="150"/>
      <c r="J14" s="149"/>
      <c r="K14" s="149"/>
      <c r="L14" s="149"/>
      <c r="M14" s="149"/>
      <c r="N14" s="158"/>
      <c r="S14" s="12">
        <v>12</v>
      </c>
      <c r="T14" s="159" t="s">
        <v>569</v>
      </c>
    </row>
    <row r="15" spans="1:20" ht="19.149999999999999" customHeight="1">
      <c r="A15" s="163" t="s">
        <v>108</v>
      </c>
      <c r="B15" s="166" t="s">
        <v>732</v>
      </c>
      <c r="C15" s="165" t="s">
        <v>589</v>
      </c>
      <c r="D15" s="149"/>
      <c r="E15" s="149"/>
      <c r="F15" s="149"/>
      <c r="G15" s="150"/>
      <c r="H15" s="150"/>
      <c r="I15" s="150"/>
      <c r="J15" s="149"/>
      <c r="K15" s="149"/>
      <c r="L15" s="149"/>
      <c r="M15" s="149"/>
      <c r="N15" s="158"/>
      <c r="S15" s="12">
        <v>13</v>
      </c>
      <c r="T15" s="159" t="s">
        <v>570</v>
      </c>
    </row>
    <row r="16" spans="1:20" ht="19.149999999999999" customHeight="1">
      <c r="A16" s="163" t="s">
        <v>109</v>
      </c>
      <c r="B16" s="195" t="s">
        <v>733</v>
      </c>
      <c r="C16" s="165" t="s">
        <v>590</v>
      </c>
      <c r="D16" s="149"/>
      <c r="E16" s="149"/>
      <c r="F16" s="149"/>
      <c r="G16" s="150"/>
      <c r="H16" s="150"/>
      <c r="I16" s="150"/>
      <c r="J16" s="149"/>
      <c r="K16" s="149"/>
      <c r="L16" s="149"/>
      <c r="M16" s="149"/>
      <c r="N16" s="158"/>
      <c r="S16" s="12">
        <v>14</v>
      </c>
      <c r="T16" s="12" t="s">
        <v>567</v>
      </c>
    </row>
    <row r="17" spans="1:20" ht="19.149999999999999" customHeight="1">
      <c r="A17" s="163" t="s">
        <v>110</v>
      </c>
      <c r="B17" s="166" t="s">
        <v>734</v>
      </c>
      <c r="C17" s="165" t="s">
        <v>591</v>
      </c>
      <c r="D17" s="149"/>
      <c r="E17" s="149"/>
      <c r="F17" s="149"/>
      <c r="G17" s="150"/>
      <c r="H17" s="150"/>
      <c r="I17" s="150"/>
      <c r="J17" s="149"/>
      <c r="K17" s="149"/>
      <c r="L17" s="149"/>
      <c r="M17" s="149"/>
      <c r="N17" s="158"/>
      <c r="S17" s="12">
        <v>15</v>
      </c>
      <c r="T17" s="12" t="s">
        <v>566</v>
      </c>
    </row>
    <row r="18" spans="1:20" ht="19.149999999999999" customHeight="1">
      <c r="A18" s="163" t="s">
        <v>112</v>
      </c>
      <c r="B18" s="195" t="s">
        <v>195</v>
      </c>
      <c r="C18" s="165" t="s">
        <v>593</v>
      </c>
      <c r="D18" s="149"/>
      <c r="E18" s="149"/>
      <c r="F18" s="149"/>
      <c r="G18" s="150"/>
      <c r="H18" s="150"/>
      <c r="I18" s="150"/>
      <c r="J18" s="149"/>
      <c r="K18" s="149"/>
      <c r="L18" s="149"/>
      <c r="M18" s="149"/>
      <c r="N18" s="158"/>
      <c r="S18" s="12">
        <v>16</v>
      </c>
      <c r="T18" s="12" t="s">
        <v>561</v>
      </c>
    </row>
    <row r="19" spans="1:20" ht="19.149999999999999" customHeight="1">
      <c r="A19" s="163" t="s">
        <v>113</v>
      </c>
      <c r="B19" s="166" t="s">
        <v>735</v>
      </c>
      <c r="C19" s="165" t="s">
        <v>595</v>
      </c>
      <c r="D19" s="149"/>
      <c r="E19" s="149"/>
      <c r="F19" s="149"/>
      <c r="G19" s="150"/>
      <c r="H19" s="150"/>
      <c r="I19" s="150"/>
      <c r="J19" s="149"/>
      <c r="K19" s="149"/>
      <c r="L19" s="149"/>
      <c r="M19" s="149"/>
      <c r="N19" s="158"/>
      <c r="S19" s="12">
        <v>17</v>
      </c>
      <c r="T19" s="12" t="s">
        <v>568</v>
      </c>
    </row>
    <row r="20" spans="1:20" ht="19.149999999999999" customHeight="1">
      <c r="A20" s="163" t="s">
        <v>114</v>
      </c>
      <c r="B20" s="195" t="s">
        <v>736</v>
      </c>
      <c r="C20" s="165" t="s">
        <v>869</v>
      </c>
      <c r="D20" s="149"/>
      <c r="E20" s="149"/>
      <c r="F20" s="149"/>
      <c r="G20" s="150"/>
      <c r="H20" s="150"/>
      <c r="I20" s="150"/>
      <c r="J20" s="149"/>
      <c r="K20" s="149"/>
      <c r="L20" s="149"/>
      <c r="M20" s="149"/>
      <c r="N20" s="158"/>
      <c r="S20" s="12">
        <v>18</v>
      </c>
      <c r="T20" s="12" t="s">
        <v>562</v>
      </c>
    </row>
    <row r="21" spans="1:20" ht="19.149999999999999" customHeight="1">
      <c r="A21" s="163" t="s">
        <v>115</v>
      </c>
      <c r="B21" s="166" t="s">
        <v>737</v>
      </c>
      <c r="C21" s="165" t="s">
        <v>598</v>
      </c>
      <c r="D21" s="149"/>
      <c r="E21" s="149"/>
      <c r="F21" s="149"/>
      <c r="G21" s="150"/>
      <c r="H21" s="150"/>
      <c r="I21" s="150"/>
      <c r="J21" s="149"/>
      <c r="K21" s="149"/>
      <c r="L21" s="149"/>
      <c r="M21" s="149"/>
      <c r="N21" s="158"/>
      <c r="S21" s="12">
        <v>19</v>
      </c>
      <c r="T21" s="12" t="s">
        <v>563</v>
      </c>
    </row>
    <row r="22" spans="1:20" ht="19.149999999999999" customHeight="1">
      <c r="A22" s="163" t="s">
        <v>738</v>
      </c>
      <c r="B22" s="195" t="s">
        <v>739</v>
      </c>
      <c r="C22" s="165" t="s">
        <v>579</v>
      </c>
      <c r="D22" s="149"/>
      <c r="E22" s="149"/>
      <c r="F22" s="149"/>
      <c r="G22" s="150"/>
      <c r="H22" s="150"/>
      <c r="I22" s="150"/>
      <c r="J22" s="149"/>
      <c r="K22" s="149"/>
      <c r="L22" s="149"/>
      <c r="M22" s="149"/>
      <c r="N22" s="158"/>
    </row>
    <row r="23" spans="1:20" ht="19.149999999999999" customHeight="1">
      <c r="A23" s="163" t="s">
        <v>116</v>
      </c>
      <c r="B23" s="195" t="s">
        <v>740</v>
      </c>
      <c r="C23" s="165" t="s">
        <v>580</v>
      </c>
      <c r="D23" s="149"/>
      <c r="E23" s="149"/>
      <c r="F23" s="149"/>
      <c r="G23" s="150"/>
      <c r="H23" s="150"/>
      <c r="I23" s="150"/>
      <c r="J23" s="149"/>
      <c r="K23" s="149"/>
      <c r="L23" s="149"/>
      <c r="M23" s="149"/>
      <c r="N23" s="158"/>
    </row>
    <row r="24" spans="1:20" ht="19.149999999999999" customHeight="1">
      <c r="A24" s="163" t="s">
        <v>117</v>
      </c>
      <c r="B24" s="195" t="s">
        <v>741</v>
      </c>
      <c r="C24" s="165" t="s">
        <v>580</v>
      </c>
      <c r="D24" s="149"/>
      <c r="E24" s="149"/>
      <c r="F24" s="149"/>
      <c r="G24" s="150"/>
      <c r="H24" s="150"/>
      <c r="I24" s="150"/>
      <c r="J24" s="149"/>
      <c r="K24" s="149"/>
      <c r="L24" s="149"/>
      <c r="M24" s="149"/>
      <c r="N24" s="158"/>
    </row>
    <row r="25" spans="1:20" ht="19.149999999999999" customHeight="1">
      <c r="A25" s="163" t="s">
        <v>119</v>
      </c>
      <c r="B25" s="166" t="s">
        <v>742</v>
      </c>
      <c r="C25" s="165" t="s">
        <v>867</v>
      </c>
      <c r="D25" s="149"/>
      <c r="E25" s="149"/>
      <c r="F25" s="149"/>
      <c r="G25" s="150"/>
      <c r="H25" s="150"/>
      <c r="I25" s="150"/>
      <c r="J25" s="149"/>
      <c r="K25" s="149"/>
      <c r="L25" s="149"/>
      <c r="M25" s="149"/>
      <c r="N25" s="158"/>
    </row>
    <row r="26" spans="1:20" ht="19.149999999999999" customHeight="1">
      <c r="A26" s="163" t="s">
        <v>120</v>
      </c>
      <c r="B26" s="195" t="s">
        <v>743</v>
      </c>
      <c r="C26" s="165" t="s">
        <v>590</v>
      </c>
      <c r="D26" s="149"/>
      <c r="E26" s="149"/>
      <c r="F26" s="149"/>
      <c r="G26" s="150"/>
      <c r="H26" s="150"/>
      <c r="I26" s="150"/>
      <c r="J26" s="149"/>
      <c r="K26" s="149"/>
      <c r="L26" s="149"/>
      <c r="M26" s="149"/>
      <c r="N26" s="158"/>
    </row>
    <row r="27" spans="1:20" ht="19.149999999999999" customHeight="1">
      <c r="A27" s="163" t="s">
        <v>744</v>
      </c>
      <c r="B27" s="166" t="s">
        <v>745</v>
      </c>
      <c r="C27" s="165" t="s">
        <v>870</v>
      </c>
      <c r="D27" s="149"/>
      <c r="E27" s="149"/>
      <c r="F27" s="149"/>
      <c r="G27" s="150"/>
      <c r="H27" s="150"/>
      <c r="I27" s="150"/>
      <c r="J27" s="149"/>
      <c r="K27" s="149"/>
      <c r="L27" s="149"/>
      <c r="M27" s="149"/>
      <c r="N27" s="158"/>
    </row>
    <row r="28" spans="1:20" ht="19.149999999999999" customHeight="1">
      <c r="A28" s="163" t="s">
        <v>121</v>
      </c>
      <c r="B28" s="166" t="s">
        <v>746</v>
      </c>
      <c r="C28" s="165" t="s">
        <v>579</v>
      </c>
      <c r="D28" s="149"/>
      <c r="E28" s="149"/>
      <c r="F28" s="149"/>
      <c r="G28" s="150"/>
      <c r="H28" s="150"/>
      <c r="I28" s="150"/>
      <c r="J28" s="149"/>
      <c r="K28" s="149"/>
      <c r="L28" s="149"/>
      <c r="M28" s="149"/>
      <c r="N28" s="158"/>
    </row>
    <row r="29" spans="1:20" ht="19.149999999999999" customHeight="1">
      <c r="A29" s="163" t="s">
        <v>122</v>
      </c>
      <c r="B29" s="166" t="s">
        <v>217</v>
      </c>
      <c r="C29" s="165" t="s">
        <v>579</v>
      </c>
      <c r="D29" s="149"/>
      <c r="E29" s="149"/>
      <c r="F29" s="149"/>
      <c r="G29" s="150"/>
      <c r="H29" s="150"/>
      <c r="I29" s="150"/>
      <c r="J29" s="149"/>
      <c r="K29" s="149"/>
      <c r="L29" s="149"/>
      <c r="M29" s="149"/>
      <c r="N29" s="158"/>
    </row>
    <row r="30" spans="1:20" ht="19.149999999999999" customHeight="1">
      <c r="A30" s="163" t="s">
        <v>123</v>
      </c>
      <c r="B30" s="166" t="s">
        <v>747</v>
      </c>
      <c r="C30" s="165" t="s">
        <v>579</v>
      </c>
      <c r="D30" s="149"/>
      <c r="E30" s="149"/>
      <c r="F30" s="149"/>
      <c r="G30" s="150"/>
      <c r="H30" s="150"/>
      <c r="I30" s="150"/>
      <c r="J30" s="149"/>
      <c r="K30" s="149"/>
      <c r="L30" s="149"/>
      <c r="M30" s="149"/>
      <c r="N30" s="158"/>
    </row>
    <row r="31" spans="1:20" ht="19.149999999999999" customHeight="1">
      <c r="A31" s="163" t="s">
        <v>124</v>
      </c>
      <c r="B31" s="166" t="s">
        <v>748</v>
      </c>
      <c r="C31" s="165" t="s">
        <v>579</v>
      </c>
      <c r="D31" s="149"/>
      <c r="E31" s="149"/>
      <c r="F31" s="149"/>
      <c r="G31" s="150"/>
      <c r="H31" s="150"/>
      <c r="I31" s="150"/>
      <c r="J31" s="149"/>
      <c r="K31" s="149"/>
      <c r="L31" s="149"/>
      <c r="M31" s="149"/>
      <c r="N31" s="158"/>
    </row>
    <row r="32" spans="1:20" ht="19.149999999999999" customHeight="1">
      <c r="A32" s="163" t="s">
        <v>125</v>
      </c>
      <c r="B32" s="166" t="s">
        <v>94</v>
      </c>
      <c r="C32" s="165" t="s">
        <v>580</v>
      </c>
      <c r="D32" s="149"/>
      <c r="E32" s="149"/>
      <c r="F32" s="149"/>
      <c r="G32" s="150"/>
      <c r="H32" s="150"/>
      <c r="I32" s="150"/>
      <c r="J32" s="149"/>
      <c r="K32" s="149"/>
      <c r="L32" s="149"/>
      <c r="M32" s="149"/>
      <c r="N32" s="158"/>
    </row>
    <row r="33" spans="1:14" ht="19.149999999999999" customHeight="1">
      <c r="A33" s="163" t="s">
        <v>126</v>
      </c>
      <c r="B33" s="166" t="s">
        <v>749</v>
      </c>
      <c r="C33" s="165" t="s">
        <v>593</v>
      </c>
      <c r="D33" s="149"/>
      <c r="E33" s="149"/>
      <c r="F33" s="149"/>
      <c r="G33" s="150"/>
      <c r="H33" s="150"/>
      <c r="I33" s="150"/>
      <c r="J33" s="149"/>
      <c r="K33" s="149"/>
      <c r="L33" s="149"/>
      <c r="M33" s="149"/>
      <c r="N33" s="158"/>
    </row>
    <row r="34" spans="1:14" ht="19.149999999999999" customHeight="1">
      <c r="A34" s="163" t="s">
        <v>127</v>
      </c>
      <c r="B34" s="195" t="s">
        <v>750</v>
      </c>
      <c r="C34" s="165" t="s">
        <v>866</v>
      </c>
      <c r="D34" s="149"/>
      <c r="E34" s="149"/>
      <c r="F34" s="149"/>
      <c r="G34" s="150"/>
      <c r="H34" s="150"/>
      <c r="I34" s="150"/>
      <c r="J34" s="149"/>
      <c r="K34" s="149"/>
      <c r="L34" s="149"/>
      <c r="M34" s="149"/>
      <c r="N34" s="158"/>
    </row>
    <row r="35" spans="1:14" ht="19.149999999999999" customHeight="1">
      <c r="A35" s="163" t="s">
        <v>128</v>
      </c>
      <c r="B35" s="195" t="s">
        <v>95</v>
      </c>
      <c r="C35" s="165" t="s">
        <v>866</v>
      </c>
      <c r="D35" s="149"/>
      <c r="E35" s="149"/>
      <c r="F35" s="149"/>
      <c r="G35" s="150"/>
      <c r="H35" s="150"/>
      <c r="I35" s="150"/>
      <c r="J35" s="149"/>
      <c r="K35" s="149"/>
      <c r="L35" s="149"/>
      <c r="M35" s="149"/>
      <c r="N35" s="158"/>
    </row>
    <row r="36" spans="1:14" ht="19.149999999999999" customHeight="1">
      <c r="A36" s="163" t="s">
        <v>129</v>
      </c>
      <c r="B36" s="195" t="s">
        <v>751</v>
      </c>
      <c r="C36" s="165" t="s">
        <v>866</v>
      </c>
      <c r="D36" s="149"/>
      <c r="E36" s="149"/>
      <c r="F36" s="149"/>
      <c r="G36" s="150"/>
      <c r="H36" s="150"/>
      <c r="I36" s="150"/>
      <c r="J36" s="149"/>
      <c r="K36" s="149"/>
      <c r="L36" s="149"/>
      <c r="M36" s="149"/>
      <c r="N36" s="158"/>
    </row>
    <row r="37" spans="1:14" ht="19.149999999999999" customHeight="1">
      <c r="A37" s="163" t="s">
        <v>130</v>
      </c>
      <c r="B37" s="166" t="s">
        <v>213</v>
      </c>
      <c r="C37" s="165" t="s">
        <v>591</v>
      </c>
      <c r="D37" s="149"/>
      <c r="E37" s="149"/>
      <c r="F37" s="149"/>
      <c r="G37" s="150"/>
      <c r="H37" s="150"/>
      <c r="I37" s="150"/>
      <c r="J37" s="149"/>
      <c r="K37" s="149"/>
      <c r="L37" s="149"/>
      <c r="M37" s="149"/>
      <c r="N37" s="158"/>
    </row>
    <row r="38" spans="1:14" ht="19.149999999999999" customHeight="1">
      <c r="A38" s="163" t="s">
        <v>131</v>
      </c>
      <c r="B38" s="166" t="s">
        <v>752</v>
      </c>
      <c r="C38" s="165" t="s">
        <v>610</v>
      </c>
      <c r="D38" s="149"/>
      <c r="E38" s="149"/>
      <c r="F38" s="149"/>
      <c r="G38" s="150"/>
      <c r="H38" s="150"/>
      <c r="I38" s="150"/>
      <c r="J38" s="149"/>
      <c r="K38" s="149"/>
      <c r="L38" s="149"/>
      <c r="M38" s="149"/>
      <c r="N38" s="158"/>
    </row>
    <row r="39" spans="1:14" ht="19.149999999999999" customHeight="1">
      <c r="A39" s="163" t="s">
        <v>132</v>
      </c>
      <c r="B39" s="166" t="s">
        <v>753</v>
      </c>
      <c r="C39" s="165" t="s">
        <v>867</v>
      </c>
      <c r="D39" s="149"/>
      <c r="E39" s="149"/>
      <c r="F39" s="149"/>
      <c r="G39" s="150"/>
      <c r="H39" s="150"/>
      <c r="I39" s="150"/>
      <c r="J39" s="149"/>
      <c r="K39" s="149"/>
      <c r="L39" s="149"/>
      <c r="M39" s="149"/>
      <c r="N39" s="158"/>
    </row>
    <row r="40" spans="1:14" ht="19.149999999999999" customHeight="1">
      <c r="A40" s="163" t="s">
        <v>133</v>
      </c>
      <c r="B40" s="166" t="s">
        <v>754</v>
      </c>
      <c r="C40" s="165" t="s">
        <v>595</v>
      </c>
      <c r="D40" s="149"/>
      <c r="E40" s="149"/>
      <c r="F40" s="149"/>
      <c r="G40" s="150"/>
      <c r="H40" s="150"/>
      <c r="I40" s="150"/>
      <c r="J40" s="149"/>
      <c r="K40" s="149"/>
      <c r="L40" s="149"/>
      <c r="M40" s="149"/>
      <c r="N40" s="158"/>
    </row>
    <row r="41" spans="1:14" ht="19.149999999999999" customHeight="1">
      <c r="A41" s="163" t="s">
        <v>134</v>
      </c>
      <c r="B41" s="166" t="s">
        <v>755</v>
      </c>
      <c r="C41" s="165" t="s">
        <v>866</v>
      </c>
      <c r="D41" s="149"/>
      <c r="E41" s="149"/>
      <c r="F41" s="149"/>
      <c r="G41" s="150"/>
      <c r="H41" s="150"/>
      <c r="I41" s="150"/>
      <c r="J41" s="149"/>
      <c r="K41" s="149"/>
      <c r="L41" s="149"/>
      <c r="M41" s="149"/>
      <c r="N41" s="158"/>
    </row>
    <row r="42" spans="1:14" ht="19.149999999999999" customHeight="1">
      <c r="A42" s="163" t="s">
        <v>135</v>
      </c>
      <c r="B42" s="166" t="s">
        <v>223</v>
      </c>
      <c r="C42" s="165" t="s">
        <v>867</v>
      </c>
      <c r="D42" s="149"/>
      <c r="E42" s="149"/>
      <c r="F42" s="149"/>
      <c r="G42" s="150"/>
      <c r="H42" s="150"/>
      <c r="I42" s="150"/>
      <c r="J42" s="149"/>
      <c r="K42" s="149"/>
      <c r="L42" s="149"/>
      <c r="M42" s="149"/>
      <c r="N42" s="158"/>
    </row>
    <row r="43" spans="1:14" ht="19.149999999999999" customHeight="1">
      <c r="A43" s="163" t="s">
        <v>136</v>
      </c>
      <c r="B43" s="166" t="s">
        <v>756</v>
      </c>
      <c r="C43" s="165" t="s">
        <v>580</v>
      </c>
      <c r="D43" s="149"/>
      <c r="E43" s="149"/>
      <c r="F43" s="149"/>
      <c r="G43" s="150"/>
      <c r="H43" s="150"/>
      <c r="I43" s="150"/>
      <c r="J43" s="149"/>
      <c r="K43" s="149"/>
      <c r="L43" s="149"/>
      <c r="M43" s="149"/>
      <c r="N43" s="158"/>
    </row>
    <row r="44" spans="1:14" ht="19.149999999999999" customHeight="1">
      <c r="A44" s="163" t="s">
        <v>137</v>
      </c>
      <c r="B44" s="195" t="s">
        <v>757</v>
      </c>
      <c r="C44" s="165" t="s">
        <v>579</v>
      </c>
      <c r="D44" s="149"/>
      <c r="E44" s="149"/>
      <c r="F44" s="149"/>
      <c r="G44" s="150"/>
      <c r="H44" s="150"/>
      <c r="I44" s="150"/>
      <c r="J44" s="149"/>
      <c r="K44" s="149"/>
      <c r="L44" s="149"/>
      <c r="M44" s="149"/>
      <c r="N44" s="158"/>
    </row>
    <row r="45" spans="1:14" ht="19.149999999999999" customHeight="1">
      <c r="A45" s="163" t="s">
        <v>138</v>
      </c>
      <c r="B45" s="195" t="s">
        <v>196</v>
      </c>
      <c r="C45" s="165" t="s">
        <v>579</v>
      </c>
      <c r="D45" s="149"/>
      <c r="E45" s="149"/>
      <c r="F45" s="149"/>
      <c r="G45" s="150"/>
      <c r="H45" s="150"/>
      <c r="I45" s="150"/>
      <c r="J45" s="149"/>
      <c r="K45" s="149"/>
      <c r="L45" s="149"/>
      <c r="M45" s="149"/>
      <c r="N45" s="158"/>
    </row>
    <row r="46" spans="1:14" ht="19.149999999999999" customHeight="1">
      <c r="A46" s="163" t="s">
        <v>139</v>
      </c>
      <c r="B46" s="195" t="s">
        <v>758</v>
      </c>
      <c r="C46" s="165" t="s">
        <v>579</v>
      </c>
      <c r="D46" s="149"/>
      <c r="E46" s="149"/>
      <c r="F46" s="149"/>
      <c r="G46" s="150"/>
      <c r="H46" s="150"/>
      <c r="I46" s="150"/>
      <c r="J46" s="149"/>
      <c r="K46" s="149"/>
      <c r="L46" s="149"/>
      <c r="M46" s="149"/>
      <c r="N46" s="158"/>
    </row>
    <row r="47" spans="1:14" ht="19.149999999999999" customHeight="1">
      <c r="A47" s="163" t="s">
        <v>140</v>
      </c>
      <c r="B47" s="166" t="s">
        <v>759</v>
      </c>
      <c r="C47" s="165" t="s">
        <v>579</v>
      </c>
      <c r="D47" s="149"/>
      <c r="E47" s="149"/>
      <c r="F47" s="149"/>
      <c r="G47" s="150"/>
      <c r="H47" s="150"/>
      <c r="I47" s="150"/>
      <c r="J47" s="149"/>
      <c r="K47" s="149"/>
      <c r="L47" s="149"/>
      <c r="M47" s="149"/>
      <c r="N47" s="158"/>
    </row>
    <row r="48" spans="1:14" ht="19.149999999999999" customHeight="1">
      <c r="A48" s="163" t="s">
        <v>141</v>
      </c>
      <c r="B48" s="166" t="s">
        <v>227</v>
      </c>
      <c r="C48" s="165" t="s">
        <v>579</v>
      </c>
      <c r="D48" s="149"/>
      <c r="E48" s="149"/>
      <c r="F48" s="149"/>
      <c r="G48" s="150"/>
      <c r="H48" s="150"/>
      <c r="I48" s="150"/>
      <c r="J48" s="149"/>
      <c r="K48" s="149"/>
      <c r="L48" s="149"/>
      <c r="M48" s="149"/>
      <c r="N48" s="158"/>
    </row>
    <row r="49" spans="1:14" ht="19.149999999999999" customHeight="1">
      <c r="A49" s="163" t="s">
        <v>142</v>
      </c>
      <c r="B49" s="166" t="s">
        <v>760</v>
      </c>
      <c r="C49" s="165" t="s">
        <v>871</v>
      </c>
      <c r="D49" s="149"/>
      <c r="E49" s="149"/>
      <c r="F49" s="149"/>
      <c r="G49" s="150"/>
      <c r="H49" s="150"/>
      <c r="I49" s="150"/>
      <c r="J49" s="149"/>
      <c r="K49" s="149"/>
      <c r="L49" s="149"/>
      <c r="M49" s="149"/>
      <c r="N49" s="158"/>
    </row>
    <row r="50" spans="1:14" ht="19.149999999999999" customHeight="1">
      <c r="A50" s="163" t="s">
        <v>143</v>
      </c>
      <c r="B50" s="195" t="s">
        <v>761</v>
      </c>
      <c r="C50" s="165" t="s">
        <v>577</v>
      </c>
      <c r="D50" s="149"/>
      <c r="E50" s="149"/>
      <c r="F50" s="149"/>
      <c r="G50" s="150"/>
      <c r="H50" s="150"/>
      <c r="I50" s="150"/>
      <c r="J50" s="149"/>
      <c r="K50" s="149"/>
      <c r="L50" s="149"/>
      <c r="M50" s="149"/>
      <c r="N50" s="158"/>
    </row>
    <row r="51" spans="1:14" ht="19.149999999999999" customHeight="1">
      <c r="A51" s="163" t="s">
        <v>144</v>
      </c>
      <c r="B51" s="166" t="s">
        <v>762</v>
      </c>
      <c r="C51" s="165" t="s">
        <v>580</v>
      </c>
      <c r="D51" s="149"/>
      <c r="E51" s="149"/>
      <c r="F51" s="149"/>
      <c r="G51" s="150"/>
      <c r="H51" s="150"/>
      <c r="I51" s="150"/>
      <c r="J51" s="149"/>
      <c r="K51" s="149"/>
      <c r="L51" s="149"/>
      <c r="M51" s="149"/>
      <c r="N51" s="158"/>
    </row>
    <row r="52" spans="1:14" ht="19.149999999999999" customHeight="1">
      <c r="A52" s="163" t="s">
        <v>146</v>
      </c>
      <c r="B52" s="195" t="s">
        <v>763</v>
      </c>
      <c r="C52" s="165" t="s">
        <v>581</v>
      </c>
      <c r="D52" s="149"/>
      <c r="E52" s="149"/>
      <c r="F52" s="149"/>
      <c r="G52" s="150"/>
      <c r="H52" s="150"/>
      <c r="I52" s="150"/>
      <c r="J52" s="149"/>
      <c r="K52" s="149"/>
      <c r="L52" s="149"/>
      <c r="M52" s="149"/>
      <c r="N52" s="158"/>
    </row>
    <row r="53" spans="1:14" ht="19.149999999999999" customHeight="1">
      <c r="A53" s="163" t="s">
        <v>147</v>
      </c>
      <c r="B53" s="195" t="s">
        <v>197</v>
      </c>
      <c r="C53" s="165" t="s">
        <v>581</v>
      </c>
      <c r="D53" s="149"/>
      <c r="E53" s="149"/>
      <c r="F53" s="149"/>
      <c r="G53" s="150"/>
      <c r="H53" s="150"/>
      <c r="I53" s="150"/>
      <c r="J53" s="149"/>
      <c r="K53" s="149"/>
      <c r="L53" s="149"/>
      <c r="M53" s="149"/>
      <c r="N53" s="158"/>
    </row>
    <row r="54" spans="1:14" ht="19.149999999999999" customHeight="1">
      <c r="A54" s="163" t="s">
        <v>148</v>
      </c>
      <c r="B54" s="166" t="s">
        <v>764</v>
      </c>
      <c r="C54" s="165" t="s">
        <v>581</v>
      </c>
      <c r="D54" s="149"/>
      <c r="E54" s="149"/>
      <c r="F54" s="149"/>
      <c r="G54" s="150"/>
      <c r="H54" s="150"/>
      <c r="I54" s="150"/>
      <c r="J54" s="149"/>
      <c r="K54" s="149"/>
      <c r="L54" s="149"/>
      <c r="M54" s="149"/>
      <c r="N54" s="158"/>
    </row>
    <row r="55" spans="1:14" ht="19.149999999999999" customHeight="1">
      <c r="A55" s="163" t="s">
        <v>149</v>
      </c>
      <c r="B55" s="166" t="s">
        <v>765</v>
      </c>
      <c r="C55" s="165" t="s">
        <v>581</v>
      </c>
      <c r="D55" s="149"/>
      <c r="E55" s="149"/>
      <c r="F55" s="149"/>
      <c r="G55" s="150"/>
      <c r="H55" s="150"/>
      <c r="I55" s="150"/>
      <c r="J55" s="149"/>
      <c r="K55" s="149"/>
      <c r="L55" s="149"/>
      <c r="M55" s="149"/>
      <c r="N55" s="158"/>
    </row>
    <row r="56" spans="1:14" ht="19.149999999999999" customHeight="1">
      <c r="A56" s="163" t="s">
        <v>150</v>
      </c>
      <c r="B56" s="166" t="s">
        <v>766</v>
      </c>
      <c r="C56" s="165" t="s">
        <v>581</v>
      </c>
      <c r="D56" s="149"/>
      <c r="E56" s="149"/>
      <c r="F56" s="149"/>
      <c r="G56" s="150"/>
      <c r="H56" s="150"/>
      <c r="I56" s="150"/>
      <c r="J56" s="149"/>
      <c r="K56" s="149"/>
      <c r="L56" s="149"/>
      <c r="M56" s="149"/>
      <c r="N56" s="158"/>
    </row>
    <row r="57" spans="1:14" ht="19.149999999999999" customHeight="1">
      <c r="A57" s="163" t="s">
        <v>151</v>
      </c>
      <c r="B57" s="196" t="s">
        <v>221</v>
      </c>
      <c r="C57" s="165" t="s">
        <v>581</v>
      </c>
      <c r="D57" s="149"/>
      <c r="E57" s="149"/>
      <c r="F57" s="149"/>
      <c r="G57" s="150"/>
      <c r="H57" s="150"/>
      <c r="I57" s="150"/>
      <c r="J57" s="149"/>
      <c r="K57" s="149"/>
      <c r="L57" s="149"/>
      <c r="M57" s="149"/>
      <c r="N57" s="158"/>
    </row>
    <row r="58" spans="1:14" ht="19.149999999999999" customHeight="1">
      <c r="A58" s="163" t="s">
        <v>152</v>
      </c>
      <c r="B58" s="166" t="s">
        <v>767</v>
      </c>
      <c r="C58" s="165" t="s">
        <v>585</v>
      </c>
      <c r="D58" s="149"/>
      <c r="E58" s="149"/>
      <c r="F58" s="149"/>
      <c r="G58" s="150"/>
      <c r="H58" s="150"/>
      <c r="I58" s="150"/>
      <c r="J58" s="149"/>
      <c r="K58" s="149"/>
      <c r="L58" s="149"/>
      <c r="M58" s="149"/>
      <c r="N58" s="158"/>
    </row>
    <row r="59" spans="1:14" ht="19.149999999999999" customHeight="1">
      <c r="A59" s="163" t="s">
        <v>153</v>
      </c>
      <c r="B59" s="195" t="s">
        <v>768</v>
      </c>
      <c r="C59" s="165" t="s">
        <v>866</v>
      </c>
      <c r="D59" s="149"/>
      <c r="E59" s="149"/>
      <c r="F59" s="149"/>
      <c r="G59" s="150"/>
      <c r="H59" s="150"/>
      <c r="I59" s="150"/>
      <c r="J59" s="149"/>
      <c r="K59" s="149"/>
      <c r="L59" s="149"/>
      <c r="M59" s="149"/>
      <c r="N59" s="158"/>
    </row>
    <row r="60" spans="1:14" ht="19.149999999999999" customHeight="1">
      <c r="A60" s="163" t="s">
        <v>154</v>
      </c>
      <c r="B60" s="195" t="s">
        <v>206</v>
      </c>
      <c r="C60" s="165" t="s">
        <v>866</v>
      </c>
      <c r="D60" s="149"/>
      <c r="E60" s="149"/>
      <c r="F60" s="149"/>
      <c r="G60" s="150"/>
      <c r="H60" s="150"/>
      <c r="I60" s="150"/>
      <c r="J60" s="149"/>
      <c r="K60" s="149"/>
      <c r="L60" s="149"/>
      <c r="M60" s="149"/>
      <c r="N60" s="158"/>
    </row>
    <row r="61" spans="1:14" ht="19.149999999999999" customHeight="1">
      <c r="A61" s="163" t="s">
        <v>155</v>
      </c>
      <c r="B61" s="195" t="s">
        <v>769</v>
      </c>
      <c r="C61" s="165" t="s">
        <v>621</v>
      </c>
      <c r="D61" s="149"/>
      <c r="E61" s="149"/>
      <c r="F61" s="149"/>
      <c r="G61" s="150"/>
      <c r="H61" s="150"/>
      <c r="I61" s="150"/>
      <c r="J61" s="149"/>
      <c r="K61" s="149"/>
      <c r="L61" s="149"/>
      <c r="M61" s="149"/>
      <c r="N61" s="158"/>
    </row>
    <row r="62" spans="1:14" ht="19.149999999999999" customHeight="1">
      <c r="A62" s="163" t="s">
        <v>156</v>
      </c>
      <c r="B62" s="195" t="s">
        <v>770</v>
      </c>
      <c r="C62" s="165" t="s">
        <v>591</v>
      </c>
      <c r="D62" s="149"/>
      <c r="E62" s="149"/>
      <c r="F62" s="149"/>
      <c r="G62" s="150"/>
      <c r="H62" s="150"/>
      <c r="I62" s="150"/>
      <c r="J62" s="149"/>
      <c r="K62" s="149"/>
      <c r="L62" s="149"/>
      <c r="M62" s="149"/>
      <c r="N62" s="158"/>
    </row>
    <row r="63" spans="1:14" ht="19.149999999999999" customHeight="1">
      <c r="A63" s="163" t="s">
        <v>157</v>
      </c>
      <c r="B63" s="166" t="s">
        <v>229</v>
      </c>
      <c r="C63" s="165" t="s">
        <v>872</v>
      </c>
      <c r="D63" s="149"/>
      <c r="E63" s="149"/>
      <c r="F63" s="149"/>
      <c r="G63" s="150"/>
      <c r="H63" s="150"/>
      <c r="I63" s="150"/>
      <c r="J63" s="149"/>
      <c r="K63" s="149"/>
      <c r="L63" s="149"/>
      <c r="M63" s="149"/>
      <c r="N63" s="158"/>
    </row>
    <row r="64" spans="1:14" ht="19.149999999999999" customHeight="1">
      <c r="A64" s="163" t="s">
        <v>158</v>
      </c>
      <c r="B64" s="195" t="s">
        <v>771</v>
      </c>
      <c r="C64" s="165" t="s">
        <v>867</v>
      </c>
      <c r="D64" s="149"/>
      <c r="E64" s="149"/>
      <c r="F64" s="149"/>
      <c r="G64" s="150"/>
      <c r="H64" s="150"/>
      <c r="I64" s="150"/>
      <c r="J64" s="149"/>
      <c r="K64" s="149"/>
      <c r="L64" s="149"/>
      <c r="M64" s="149"/>
      <c r="N64" s="158"/>
    </row>
    <row r="65" spans="1:14" ht="19.149999999999999" customHeight="1">
      <c r="A65" s="163" t="s">
        <v>159</v>
      </c>
      <c r="B65" s="166" t="s">
        <v>772</v>
      </c>
      <c r="C65" s="165" t="s">
        <v>584</v>
      </c>
      <c r="D65" s="149"/>
      <c r="E65" s="149"/>
      <c r="F65" s="149"/>
      <c r="G65" s="150"/>
      <c r="H65" s="150"/>
      <c r="I65" s="150"/>
      <c r="J65" s="149"/>
      <c r="K65" s="149"/>
      <c r="L65" s="149"/>
      <c r="M65" s="149"/>
      <c r="N65" s="158"/>
    </row>
    <row r="66" spans="1:14" ht="19.149999999999999" customHeight="1">
      <c r="A66" s="163" t="s">
        <v>160</v>
      </c>
      <c r="B66" s="166" t="s">
        <v>773</v>
      </c>
      <c r="C66" s="165" t="s">
        <v>584</v>
      </c>
      <c r="D66" s="149"/>
      <c r="E66" s="149"/>
      <c r="F66" s="149"/>
      <c r="G66" s="150"/>
      <c r="H66" s="150"/>
      <c r="I66" s="150"/>
      <c r="J66" s="149"/>
      <c r="K66" s="149"/>
      <c r="L66" s="149"/>
      <c r="M66" s="149"/>
      <c r="N66" s="158"/>
    </row>
    <row r="67" spans="1:14" ht="19.149999999999999" customHeight="1">
      <c r="A67" s="163" t="s">
        <v>161</v>
      </c>
      <c r="B67" s="166" t="s">
        <v>226</v>
      </c>
      <c r="C67" s="165" t="s">
        <v>625</v>
      </c>
      <c r="D67" s="149"/>
      <c r="E67" s="149"/>
      <c r="F67" s="149"/>
      <c r="G67" s="150"/>
      <c r="H67" s="150"/>
      <c r="I67" s="150"/>
      <c r="J67" s="149"/>
      <c r="K67" s="149"/>
      <c r="L67" s="149"/>
      <c r="M67" s="149"/>
      <c r="N67" s="158"/>
    </row>
    <row r="68" spans="1:14" ht="19.149999999999999" customHeight="1">
      <c r="A68" s="163" t="s">
        <v>162</v>
      </c>
      <c r="B68" s="173" t="s">
        <v>774</v>
      </c>
      <c r="C68" s="165" t="s">
        <v>873</v>
      </c>
      <c r="D68" s="149"/>
      <c r="E68" s="149"/>
      <c r="F68" s="149"/>
      <c r="G68" s="150"/>
      <c r="H68" s="150"/>
      <c r="I68" s="150"/>
      <c r="J68" s="149"/>
      <c r="K68" s="149"/>
      <c r="L68" s="149"/>
      <c r="M68" s="149"/>
      <c r="N68" s="158"/>
    </row>
    <row r="69" spans="1:14" ht="19.149999999999999" customHeight="1">
      <c r="A69" s="163" t="s">
        <v>163</v>
      </c>
      <c r="B69" s="166" t="s">
        <v>775</v>
      </c>
      <c r="C69" s="165" t="s">
        <v>869</v>
      </c>
      <c r="D69" s="149"/>
      <c r="E69" s="149"/>
      <c r="F69" s="149"/>
      <c r="G69" s="150"/>
      <c r="H69" s="150"/>
      <c r="I69" s="150"/>
      <c r="J69" s="149"/>
      <c r="K69" s="149"/>
      <c r="L69" s="149"/>
      <c r="M69" s="149"/>
      <c r="N69" s="158"/>
    </row>
    <row r="70" spans="1:14" ht="19.149999999999999" customHeight="1">
      <c r="A70" s="163" t="s">
        <v>164</v>
      </c>
      <c r="B70" s="195" t="s">
        <v>776</v>
      </c>
      <c r="C70" s="165" t="s">
        <v>579</v>
      </c>
      <c r="D70" s="149"/>
      <c r="E70" s="149"/>
      <c r="F70" s="149"/>
      <c r="G70" s="150"/>
      <c r="H70" s="150"/>
      <c r="I70" s="150"/>
      <c r="J70" s="149"/>
      <c r="K70" s="149"/>
      <c r="L70" s="149"/>
      <c r="M70" s="149"/>
      <c r="N70" s="158"/>
    </row>
    <row r="71" spans="1:14" ht="19.149999999999999" customHeight="1">
      <c r="A71" s="163" t="s">
        <v>165</v>
      </c>
      <c r="B71" s="195" t="s">
        <v>777</v>
      </c>
      <c r="C71" s="165" t="s">
        <v>579</v>
      </c>
      <c r="D71" s="149"/>
      <c r="E71" s="149"/>
      <c r="F71" s="149"/>
      <c r="G71" s="150"/>
      <c r="H71" s="150"/>
      <c r="I71" s="150"/>
      <c r="J71" s="149"/>
      <c r="K71" s="149"/>
      <c r="L71" s="149"/>
      <c r="M71" s="149"/>
      <c r="N71" s="158"/>
    </row>
    <row r="72" spans="1:14" ht="19.149999999999999" customHeight="1">
      <c r="A72" s="163" t="s">
        <v>166</v>
      </c>
      <c r="B72" s="195" t="s">
        <v>778</v>
      </c>
      <c r="C72" s="165" t="s">
        <v>579</v>
      </c>
      <c r="D72" s="149"/>
      <c r="E72" s="149"/>
      <c r="F72" s="149"/>
      <c r="G72" s="150"/>
      <c r="H72" s="150"/>
      <c r="I72" s="150"/>
      <c r="J72" s="149"/>
      <c r="K72" s="149"/>
      <c r="L72" s="149"/>
      <c r="M72" s="149"/>
      <c r="N72" s="158"/>
    </row>
    <row r="73" spans="1:14" ht="19.149999999999999" customHeight="1">
      <c r="A73" s="163" t="s">
        <v>167</v>
      </c>
      <c r="B73" s="195" t="s">
        <v>779</v>
      </c>
      <c r="C73" s="165" t="s">
        <v>579</v>
      </c>
      <c r="D73" s="149"/>
      <c r="E73" s="149"/>
      <c r="F73" s="149"/>
      <c r="G73" s="150"/>
      <c r="H73" s="150"/>
      <c r="I73" s="150"/>
      <c r="J73" s="149"/>
      <c r="K73" s="149"/>
      <c r="L73" s="149"/>
      <c r="M73" s="149"/>
      <c r="N73" s="158"/>
    </row>
    <row r="74" spans="1:14" ht="19.149999999999999" customHeight="1">
      <c r="A74" s="163" t="s">
        <v>168</v>
      </c>
      <c r="B74" s="166" t="s">
        <v>780</v>
      </c>
      <c r="C74" s="165" t="s">
        <v>579</v>
      </c>
      <c r="D74" s="149"/>
      <c r="E74" s="149"/>
      <c r="F74" s="149"/>
      <c r="G74" s="150"/>
      <c r="H74" s="150"/>
      <c r="I74" s="150"/>
      <c r="J74" s="149"/>
      <c r="K74" s="149"/>
      <c r="L74" s="149"/>
      <c r="M74" s="149"/>
      <c r="N74" s="158"/>
    </row>
    <row r="75" spans="1:14" ht="19.149999999999999" customHeight="1">
      <c r="A75" s="163" t="s">
        <v>169</v>
      </c>
      <c r="B75" s="166" t="s">
        <v>207</v>
      </c>
      <c r="C75" s="165" t="s">
        <v>579</v>
      </c>
      <c r="D75" s="149"/>
      <c r="E75" s="149"/>
      <c r="F75" s="149"/>
      <c r="G75" s="150"/>
      <c r="H75" s="150"/>
      <c r="I75" s="150"/>
      <c r="J75" s="149"/>
      <c r="K75" s="149"/>
      <c r="L75" s="149"/>
      <c r="M75" s="149"/>
      <c r="N75" s="158"/>
    </row>
    <row r="76" spans="1:14" ht="19.149999999999999" customHeight="1">
      <c r="A76" s="163" t="s">
        <v>170</v>
      </c>
      <c r="B76" s="195" t="s">
        <v>470</v>
      </c>
      <c r="C76" s="165" t="s">
        <v>579</v>
      </c>
      <c r="D76" s="149"/>
      <c r="E76" s="149"/>
      <c r="F76" s="149"/>
      <c r="G76" s="150"/>
      <c r="H76" s="150"/>
      <c r="I76" s="150"/>
      <c r="J76" s="149"/>
      <c r="K76" s="149"/>
      <c r="L76" s="149"/>
      <c r="M76" s="149"/>
      <c r="N76" s="158"/>
    </row>
    <row r="77" spans="1:14" ht="19.149999999999999" customHeight="1">
      <c r="A77" s="163" t="s">
        <v>171</v>
      </c>
      <c r="B77" s="166" t="s">
        <v>478</v>
      </c>
      <c r="C77" s="165" t="s">
        <v>579</v>
      </c>
      <c r="D77" s="149"/>
      <c r="E77" s="149"/>
      <c r="F77" s="149"/>
      <c r="G77" s="150"/>
      <c r="H77" s="150"/>
      <c r="I77" s="150"/>
      <c r="J77" s="149"/>
      <c r="K77" s="149"/>
      <c r="L77" s="149"/>
      <c r="M77" s="149"/>
      <c r="N77" s="158"/>
    </row>
    <row r="78" spans="1:14" ht="19.149999999999999" customHeight="1">
      <c r="A78" s="163" t="s">
        <v>172</v>
      </c>
      <c r="B78" s="166" t="s">
        <v>781</v>
      </c>
      <c r="C78" s="165" t="s">
        <v>579</v>
      </c>
      <c r="D78" s="149"/>
      <c r="E78" s="149"/>
      <c r="F78" s="149"/>
      <c r="G78" s="150"/>
      <c r="H78" s="150"/>
      <c r="I78" s="150"/>
      <c r="J78" s="149"/>
      <c r="K78" s="149"/>
      <c r="L78" s="149"/>
      <c r="M78" s="149"/>
      <c r="N78" s="158"/>
    </row>
    <row r="79" spans="1:14" ht="19.149999999999999" customHeight="1">
      <c r="A79" s="163" t="s">
        <v>174</v>
      </c>
      <c r="B79" s="166" t="s">
        <v>208</v>
      </c>
      <c r="C79" s="165" t="s">
        <v>577</v>
      </c>
      <c r="D79" s="149"/>
      <c r="E79" s="149"/>
      <c r="F79" s="149"/>
      <c r="G79" s="150"/>
      <c r="H79" s="150"/>
      <c r="I79" s="150"/>
      <c r="J79" s="149"/>
      <c r="K79" s="149"/>
      <c r="L79" s="149"/>
      <c r="M79" s="149"/>
      <c r="N79" s="158"/>
    </row>
    <row r="80" spans="1:14" ht="19.149999999999999" customHeight="1">
      <c r="A80" s="163" t="s">
        <v>175</v>
      </c>
      <c r="B80" s="195" t="s">
        <v>200</v>
      </c>
      <c r="C80" s="165" t="s">
        <v>580</v>
      </c>
      <c r="D80" s="149"/>
      <c r="E80" s="149"/>
      <c r="F80" s="149"/>
      <c r="G80" s="150"/>
      <c r="H80" s="150"/>
      <c r="I80" s="150"/>
      <c r="J80" s="149"/>
      <c r="K80" s="149"/>
      <c r="L80" s="149"/>
      <c r="M80" s="149"/>
      <c r="N80" s="158"/>
    </row>
    <row r="81" spans="1:14" ht="19.149999999999999" customHeight="1">
      <c r="A81" s="163" t="s">
        <v>176</v>
      </c>
      <c r="B81" s="195" t="s">
        <v>457</v>
      </c>
      <c r="C81" s="165" t="s">
        <v>580</v>
      </c>
      <c r="D81" s="149"/>
      <c r="E81" s="149"/>
      <c r="F81" s="149"/>
      <c r="G81" s="150"/>
      <c r="H81" s="150"/>
      <c r="I81" s="150"/>
      <c r="J81" s="149"/>
      <c r="K81" s="149"/>
      <c r="L81" s="149"/>
      <c r="M81" s="149"/>
      <c r="N81" s="158"/>
    </row>
    <row r="82" spans="1:14" ht="19.149999999999999" customHeight="1">
      <c r="A82" s="163" t="s">
        <v>177</v>
      </c>
      <c r="B82" s="195" t="s">
        <v>459</v>
      </c>
      <c r="C82" s="165" t="s">
        <v>580</v>
      </c>
      <c r="D82" s="149"/>
      <c r="E82" s="149"/>
      <c r="F82" s="149"/>
      <c r="G82" s="150"/>
      <c r="H82" s="150"/>
      <c r="I82" s="150"/>
      <c r="J82" s="149"/>
      <c r="K82" s="149"/>
      <c r="L82" s="149"/>
      <c r="M82" s="149"/>
      <c r="N82" s="158"/>
    </row>
    <row r="83" spans="1:14" ht="19.149999999999999" customHeight="1">
      <c r="A83" s="163" t="s">
        <v>178</v>
      </c>
      <c r="B83" s="195" t="s">
        <v>462</v>
      </c>
      <c r="C83" s="165" t="s">
        <v>580</v>
      </c>
      <c r="D83" s="149"/>
      <c r="E83" s="149"/>
      <c r="F83" s="149"/>
      <c r="G83" s="150"/>
      <c r="H83" s="150"/>
      <c r="I83" s="150"/>
      <c r="J83" s="149"/>
      <c r="K83" s="149"/>
      <c r="L83" s="149"/>
      <c r="M83" s="149"/>
      <c r="N83" s="158"/>
    </row>
    <row r="84" spans="1:14" ht="19.149999999999999" customHeight="1">
      <c r="A84" s="163" t="s">
        <v>179</v>
      </c>
      <c r="B84" s="166" t="s">
        <v>464</v>
      </c>
      <c r="C84" s="165" t="s">
        <v>580</v>
      </c>
      <c r="D84" s="149"/>
      <c r="E84" s="149"/>
      <c r="F84" s="149"/>
      <c r="G84" s="150"/>
      <c r="H84" s="150"/>
      <c r="I84" s="150"/>
      <c r="J84" s="149"/>
      <c r="K84" s="149"/>
      <c r="L84" s="149"/>
      <c r="M84" s="149"/>
      <c r="N84" s="158"/>
    </row>
    <row r="85" spans="1:14" ht="19.149999999999999" customHeight="1">
      <c r="A85" s="163" t="s">
        <v>180</v>
      </c>
      <c r="B85" s="166" t="s">
        <v>212</v>
      </c>
      <c r="C85" s="165" t="s">
        <v>580</v>
      </c>
      <c r="D85" s="149"/>
      <c r="E85" s="149"/>
      <c r="F85" s="149"/>
      <c r="G85" s="150"/>
      <c r="H85" s="150"/>
      <c r="I85" s="150"/>
      <c r="J85" s="149"/>
      <c r="K85" s="149"/>
      <c r="L85" s="149"/>
      <c r="M85" s="149"/>
      <c r="N85" s="158"/>
    </row>
    <row r="86" spans="1:14" ht="19.149999999999999" customHeight="1">
      <c r="A86" s="163" t="s">
        <v>181</v>
      </c>
      <c r="B86" s="166" t="s">
        <v>466</v>
      </c>
      <c r="C86" s="165" t="s">
        <v>580</v>
      </c>
      <c r="D86" s="149"/>
      <c r="E86" s="149"/>
      <c r="F86" s="149"/>
      <c r="G86" s="150"/>
      <c r="H86" s="150"/>
      <c r="I86" s="150"/>
      <c r="J86" s="149"/>
      <c r="K86" s="149"/>
      <c r="L86" s="149"/>
      <c r="M86" s="149"/>
      <c r="N86" s="158"/>
    </row>
    <row r="87" spans="1:14" ht="19.149999999999999" customHeight="1">
      <c r="A87" s="163" t="s">
        <v>182</v>
      </c>
      <c r="B87" s="166" t="s">
        <v>215</v>
      </c>
      <c r="C87" s="165" t="s">
        <v>580</v>
      </c>
      <c r="D87" s="149"/>
      <c r="E87" s="149"/>
      <c r="F87" s="149"/>
      <c r="G87" s="150"/>
      <c r="H87" s="150"/>
      <c r="I87" s="150"/>
      <c r="J87" s="149"/>
      <c r="K87" s="149"/>
      <c r="L87" s="149"/>
      <c r="M87" s="149"/>
      <c r="N87" s="158"/>
    </row>
    <row r="88" spans="1:14" ht="19.149999999999999" customHeight="1">
      <c r="A88" s="163" t="s">
        <v>183</v>
      </c>
      <c r="B88" s="166" t="s">
        <v>216</v>
      </c>
      <c r="C88" s="165" t="s">
        <v>580</v>
      </c>
      <c r="D88" s="149"/>
      <c r="E88" s="149"/>
      <c r="F88" s="149"/>
      <c r="G88" s="150"/>
      <c r="H88" s="150"/>
      <c r="I88" s="150"/>
      <c r="J88" s="149"/>
      <c r="K88" s="149"/>
      <c r="L88" s="149"/>
      <c r="M88" s="149"/>
      <c r="N88" s="158"/>
    </row>
    <row r="89" spans="1:14" ht="19.149999999999999" customHeight="1">
      <c r="A89" s="163" t="s">
        <v>184</v>
      </c>
      <c r="B89" s="166" t="s">
        <v>782</v>
      </c>
      <c r="C89" s="165" t="s">
        <v>580</v>
      </c>
      <c r="D89" s="149"/>
      <c r="E89" s="149"/>
      <c r="F89" s="149"/>
      <c r="G89" s="150"/>
      <c r="H89" s="150"/>
      <c r="I89" s="150"/>
      <c r="J89" s="149"/>
      <c r="K89" s="149"/>
      <c r="L89" s="149"/>
      <c r="M89" s="149"/>
      <c r="N89" s="158"/>
    </row>
    <row r="90" spans="1:14" ht="19.149999999999999" customHeight="1">
      <c r="A90" s="163" t="s">
        <v>185</v>
      </c>
      <c r="B90" s="195" t="s">
        <v>783</v>
      </c>
      <c r="C90" s="165" t="s">
        <v>580</v>
      </c>
      <c r="D90" s="149"/>
      <c r="E90" s="149"/>
      <c r="F90" s="149"/>
      <c r="G90" s="150"/>
      <c r="H90" s="150"/>
      <c r="I90" s="150"/>
      <c r="J90" s="149"/>
      <c r="K90" s="149"/>
      <c r="L90" s="149"/>
      <c r="M90" s="149"/>
      <c r="N90" s="158"/>
    </row>
    <row r="91" spans="1:14" ht="19.149999999999999" customHeight="1">
      <c r="A91" s="163" t="s">
        <v>186</v>
      </c>
      <c r="B91" s="166" t="s">
        <v>784</v>
      </c>
      <c r="C91" s="165" t="s">
        <v>580</v>
      </c>
      <c r="D91" s="149"/>
      <c r="E91" s="149"/>
      <c r="F91" s="149"/>
      <c r="G91" s="150"/>
      <c r="H91" s="150"/>
      <c r="I91" s="150"/>
      <c r="J91" s="149"/>
      <c r="K91" s="149"/>
      <c r="L91" s="149"/>
      <c r="M91" s="149"/>
      <c r="N91" s="158"/>
    </row>
    <row r="92" spans="1:14" ht="19.149999999999999" customHeight="1">
      <c r="A92" s="163" t="s">
        <v>785</v>
      </c>
      <c r="B92" s="195" t="s">
        <v>786</v>
      </c>
      <c r="C92" s="165" t="s">
        <v>593</v>
      </c>
      <c r="D92" s="149"/>
      <c r="E92" s="149"/>
      <c r="F92" s="149"/>
      <c r="G92" s="150"/>
      <c r="H92" s="150"/>
      <c r="I92" s="150"/>
      <c r="J92" s="149"/>
      <c r="K92" s="149"/>
      <c r="L92" s="149"/>
      <c r="M92" s="149"/>
      <c r="N92" s="158"/>
    </row>
    <row r="93" spans="1:14" ht="19.149999999999999" customHeight="1">
      <c r="A93" s="163" t="s">
        <v>187</v>
      </c>
      <c r="B93" s="166" t="s">
        <v>787</v>
      </c>
      <c r="C93" s="165" t="s">
        <v>593</v>
      </c>
      <c r="D93" s="149"/>
      <c r="E93" s="149"/>
      <c r="F93" s="149"/>
      <c r="G93" s="150"/>
      <c r="H93" s="150"/>
      <c r="I93" s="150"/>
      <c r="J93" s="149"/>
      <c r="K93" s="149"/>
      <c r="L93" s="149"/>
      <c r="M93" s="149"/>
      <c r="N93" s="158"/>
    </row>
    <row r="94" spans="1:14" ht="19.149999999999999" customHeight="1">
      <c r="A94" s="163" t="s">
        <v>188</v>
      </c>
      <c r="B94" s="166" t="s">
        <v>788</v>
      </c>
      <c r="C94" s="165" t="s">
        <v>581</v>
      </c>
      <c r="D94" s="149"/>
      <c r="E94" s="149"/>
      <c r="F94" s="149"/>
      <c r="G94" s="150"/>
      <c r="H94" s="150"/>
      <c r="I94" s="150"/>
      <c r="J94" s="149"/>
      <c r="K94" s="149"/>
      <c r="L94" s="149"/>
      <c r="M94" s="149"/>
      <c r="N94" s="158"/>
    </row>
    <row r="95" spans="1:14" ht="19.149999999999999" customHeight="1">
      <c r="A95" s="163" t="s">
        <v>189</v>
      </c>
      <c r="B95" s="166" t="s">
        <v>472</v>
      </c>
      <c r="C95" s="165" t="s">
        <v>581</v>
      </c>
      <c r="D95" s="149"/>
      <c r="E95" s="149"/>
      <c r="F95" s="149"/>
      <c r="G95" s="150"/>
      <c r="H95" s="150"/>
      <c r="I95" s="150"/>
      <c r="J95" s="149"/>
      <c r="K95" s="149"/>
      <c r="L95" s="149"/>
      <c r="M95" s="149"/>
      <c r="N95" s="158"/>
    </row>
    <row r="96" spans="1:14" ht="19.149999999999999" customHeight="1">
      <c r="A96" s="163" t="s">
        <v>190</v>
      </c>
      <c r="B96" s="166" t="s">
        <v>789</v>
      </c>
      <c r="C96" s="165" t="s">
        <v>581</v>
      </c>
      <c r="D96" s="149"/>
      <c r="E96" s="149"/>
      <c r="F96" s="149"/>
      <c r="G96" s="150"/>
      <c r="H96" s="150"/>
      <c r="I96" s="150"/>
      <c r="J96" s="149"/>
      <c r="K96" s="149"/>
      <c r="L96" s="149"/>
      <c r="M96" s="149"/>
      <c r="N96" s="158"/>
    </row>
    <row r="97" spans="1:14" ht="19.149999999999999" customHeight="1">
      <c r="A97" s="163" t="s">
        <v>191</v>
      </c>
      <c r="B97" s="166" t="s">
        <v>790</v>
      </c>
      <c r="C97" s="165" t="s">
        <v>581</v>
      </c>
      <c r="D97" s="149"/>
      <c r="E97" s="149"/>
      <c r="F97" s="149"/>
      <c r="G97" s="150"/>
      <c r="H97" s="150"/>
      <c r="I97" s="150"/>
      <c r="J97" s="149"/>
      <c r="K97" s="149"/>
      <c r="L97" s="149"/>
      <c r="M97" s="149"/>
      <c r="N97" s="158"/>
    </row>
    <row r="98" spans="1:14" ht="19.149999999999999" customHeight="1">
      <c r="A98" s="163" t="s">
        <v>230</v>
      </c>
      <c r="B98" s="166" t="s">
        <v>482</v>
      </c>
      <c r="C98" s="165" t="s">
        <v>581</v>
      </c>
      <c r="D98" s="149"/>
      <c r="E98" s="149"/>
      <c r="F98" s="149"/>
      <c r="G98" s="150"/>
      <c r="H98" s="150"/>
      <c r="I98" s="150"/>
      <c r="J98" s="149"/>
      <c r="K98" s="149"/>
      <c r="L98" s="149"/>
      <c r="M98" s="149"/>
      <c r="N98" s="158"/>
    </row>
    <row r="99" spans="1:14" ht="19.149999999999999" customHeight="1">
      <c r="A99" s="163" t="s">
        <v>231</v>
      </c>
      <c r="B99" s="166" t="s">
        <v>791</v>
      </c>
      <c r="C99" s="165" t="s">
        <v>581</v>
      </c>
      <c r="D99" s="149"/>
      <c r="E99" s="149"/>
      <c r="F99" s="149"/>
      <c r="G99" s="150"/>
      <c r="H99" s="150"/>
      <c r="I99" s="150"/>
      <c r="J99" s="149"/>
      <c r="K99" s="149"/>
      <c r="L99" s="149"/>
      <c r="M99" s="149"/>
      <c r="N99" s="158"/>
    </row>
    <row r="100" spans="1:14" ht="19.149999999999999" customHeight="1">
      <c r="A100" s="163" t="s">
        <v>232</v>
      </c>
      <c r="B100" s="166" t="s">
        <v>792</v>
      </c>
      <c r="C100" s="165" t="s">
        <v>585</v>
      </c>
      <c r="D100" s="149"/>
      <c r="E100" s="149"/>
      <c r="F100" s="149"/>
      <c r="G100" s="150"/>
      <c r="H100" s="150"/>
      <c r="I100" s="150"/>
      <c r="J100" s="149"/>
      <c r="K100" s="149"/>
      <c r="L100" s="149"/>
      <c r="M100" s="149"/>
      <c r="N100" s="158"/>
    </row>
    <row r="101" spans="1:14" ht="19.149999999999999" customHeight="1">
      <c r="A101" s="163" t="s">
        <v>233</v>
      </c>
      <c r="B101" s="166" t="s">
        <v>484</v>
      </c>
      <c r="C101" s="165" t="s">
        <v>588</v>
      </c>
      <c r="D101" s="149"/>
      <c r="E101" s="149"/>
      <c r="F101" s="149"/>
      <c r="G101" s="150"/>
      <c r="H101" s="150"/>
      <c r="I101" s="150"/>
      <c r="J101" s="149"/>
      <c r="K101" s="149"/>
      <c r="L101" s="149"/>
      <c r="M101" s="149"/>
      <c r="N101" s="158"/>
    </row>
    <row r="102" spans="1:14" ht="19.149999999999999" customHeight="1">
      <c r="A102" s="163" t="s">
        <v>234</v>
      </c>
      <c r="B102" s="148" t="s">
        <v>219</v>
      </c>
      <c r="C102" s="165" t="s">
        <v>638</v>
      </c>
      <c r="D102" s="149"/>
      <c r="E102" s="149"/>
      <c r="F102" s="149"/>
      <c r="G102" s="150"/>
      <c r="H102" s="150"/>
      <c r="I102" s="150"/>
      <c r="J102" s="149"/>
      <c r="K102" s="149"/>
      <c r="L102" s="149"/>
      <c r="M102" s="149"/>
      <c r="N102" s="158"/>
    </row>
    <row r="103" spans="1:14" ht="19.149999999999999" customHeight="1">
      <c r="A103" s="163" t="s">
        <v>235</v>
      </c>
      <c r="B103" s="166" t="s">
        <v>473</v>
      </c>
      <c r="C103" s="165" t="s">
        <v>638</v>
      </c>
      <c r="D103" s="149"/>
      <c r="E103" s="149"/>
      <c r="F103" s="149"/>
      <c r="G103" s="150"/>
      <c r="H103" s="150"/>
      <c r="I103" s="150"/>
      <c r="J103" s="149"/>
      <c r="K103" s="149"/>
      <c r="L103" s="149"/>
      <c r="M103" s="149"/>
      <c r="N103" s="158"/>
    </row>
    <row r="104" spans="1:14" ht="19.149999999999999" customHeight="1">
      <c r="A104" s="163" t="s">
        <v>236</v>
      </c>
      <c r="B104" s="166" t="s">
        <v>793</v>
      </c>
      <c r="C104" s="165" t="s">
        <v>638</v>
      </c>
      <c r="D104" s="149"/>
      <c r="E104" s="149"/>
      <c r="F104" s="149"/>
      <c r="G104" s="150"/>
      <c r="H104" s="150"/>
      <c r="I104" s="150"/>
      <c r="J104" s="149"/>
      <c r="K104" s="149"/>
      <c r="L104" s="149"/>
      <c r="M104" s="149"/>
      <c r="N104" s="158"/>
    </row>
    <row r="105" spans="1:14" ht="19.149999999999999" customHeight="1">
      <c r="A105" s="163" t="s">
        <v>237</v>
      </c>
      <c r="B105" s="195" t="s">
        <v>794</v>
      </c>
      <c r="C105" s="165" t="s">
        <v>866</v>
      </c>
      <c r="D105" s="149"/>
      <c r="E105" s="149"/>
      <c r="F105" s="149"/>
      <c r="G105" s="150"/>
      <c r="H105" s="150"/>
      <c r="I105" s="150"/>
      <c r="J105" s="149"/>
      <c r="K105" s="149"/>
      <c r="L105" s="149"/>
      <c r="M105" s="149"/>
      <c r="N105" s="158"/>
    </row>
    <row r="106" spans="1:14" ht="19.149999999999999" customHeight="1">
      <c r="A106" s="163" t="s">
        <v>238</v>
      </c>
      <c r="B106" s="166" t="s">
        <v>465</v>
      </c>
      <c r="C106" s="165" t="s">
        <v>866</v>
      </c>
      <c r="D106" s="149"/>
      <c r="E106" s="149"/>
      <c r="F106" s="149"/>
      <c r="G106" s="150"/>
      <c r="H106" s="150"/>
      <c r="I106" s="150"/>
      <c r="J106" s="149"/>
      <c r="K106" s="149"/>
      <c r="L106" s="149"/>
      <c r="M106" s="149"/>
      <c r="N106" s="158"/>
    </row>
    <row r="107" spans="1:14" ht="19.149999999999999" customHeight="1">
      <c r="A107" s="163" t="s">
        <v>239</v>
      </c>
      <c r="B107" s="166" t="s">
        <v>795</v>
      </c>
      <c r="C107" s="165" t="s">
        <v>866</v>
      </c>
      <c r="D107" s="149"/>
      <c r="E107" s="149"/>
      <c r="F107" s="149"/>
      <c r="G107" s="150"/>
      <c r="H107" s="150"/>
      <c r="I107" s="150"/>
      <c r="J107" s="149"/>
      <c r="K107" s="149"/>
      <c r="L107" s="149"/>
      <c r="M107" s="149"/>
      <c r="N107" s="158"/>
    </row>
    <row r="108" spans="1:14" ht="19.149999999999999" customHeight="1">
      <c r="A108" s="163" t="s">
        <v>240</v>
      </c>
      <c r="B108" s="166" t="s">
        <v>796</v>
      </c>
      <c r="C108" s="165" t="s">
        <v>866</v>
      </c>
      <c r="D108" s="149"/>
      <c r="E108" s="149"/>
      <c r="F108" s="149"/>
      <c r="G108" s="150"/>
      <c r="H108" s="150"/>
      <c r="I108" s="150"/>
      <c r="J108" s="149"/>
      <c r="K108" s="149"/>
      <c r="L108" s="149"/>
      <c r="M108" s="149"/>
      <c r="N108" s="158"/>
    </row>
    <row r="109" spans="1:14" ht="19.149999999999999" customHeight="1">
      <c r="A109" s="163" t="s">
        <v>241</v>
      </c>
      <c r="B109" s="195" t="s">
        <v>198</v>
      </c>
      <c r="C109" s="165" t="s">
        <v>866</v>
      </c>
      <c r="D109" s="149"/>
      <c r="E109" s="149"/>
      <c r="F109" s="149"/>
      <c r="G109" s="150"/>
      <c r="H109" s="150"/>
      <c r="I109" s="150"/>
      <c r="J109" s="149"/>
      <c r="K109" s="149"/>
      <c r="L109" s="149"/>
      <c r="M109" s="149"/>
      <c r="N109" s="158"/>
    </row>
    <row r="110" spans="1:14" ht="19.149999999999999" customHeight="1">
      <c r="A110" s="163" t="s">
        <v>797</v>
      </c>
      <c r="B110" s="166" t="s">
        <v>798</v>
      </c>
      <c r="C110" s="165" t="s">
        <v>579</v>
      </c>
      <c r="D110" s="149"/>
      <c r="E110" s="149"/>
      <c r="F110" s="149"/>
      <c r="G110" s="150"/>
      <c r="H110" s="150"/>
      <c r="I110" s="150"/>
      <c r="J110" s="149"/>
      <c r="K110" s="149"/>
      <c r="L110" s="149"/>
      <c r="M110" s="149"/>
      <c r="N110" s="158"/>
    </row>
    <row r="111" spans="1:14" ht="19.149999999999999" customHeight="1">
      <c r="A111" s="163" t="s">
        <v>799</v>
      </c>
      <c r="B111" s="166" t="s">
        <v>800</v>
      </c>
      <c r="C111" s="165" t="s">
        <v>866</v>
      </c>
      <c r="D111" s="149"/>
      <c r="E111" s="149"/>
      <c r="F111" s="149"/>
      <c r="G111" s="150"/>
      <c r="H111" s="150"/>
      <c r="I111" s="150"/>
      <c r="J111" s="149"/>
      <c r="K111" s="149"/>
      <c r="L111" s="149"/>
      <c r="M111" s="149"/>
      <c r="N111" s="158"/>
    </row>
    <row r="112" spans="1:14" ht="19.149999999999999" customHeight="1">
      <c r="A112" s="163" t="s">
        <v>244</v>
      </c>
      <c r="B112" s="166" t="s">
        <v>801</v>
      </c>
      <c r="C112" s="165" t="s">
        <v>621</v>
      </c>
      <c r="D112" s="149"/>
      <c r="E112" s="149"/>
      <c r="F112" s="149"/>
      <c r="G112" s="150"/>
      <c r="H112" s="150"/>
      <c r="I112" s="150"/>
      <c r="J112" s="149"/>
      <c r="K112" s="149"/>
      <c r="L112" s="149"/>
      <c r="M112" s="149"/>
      <c r="N112" s="158"/>
    </row>
    <row r="113" spans="1:14" ht="19.149999999999999" customHeight="1">
      <c r="A113" s="163" t="s">
        <v>245</v>
      </c>
      <c r="B113" s="166" t="s">
        <v>802</v>
      </c>
      <c r="C113" s="165" t="s">
        <v>621</v>
      </c>
      <c r="D113" s="149"/>
      <c r="E113" s="149"/>
      <c r="F113" s="149"/>
      <c r="G113" s="150"/>
      <c r="H113" s="150"/>
      <c r="I113" s="150"/>
      <c r="J113" s="149"/>
      <c r="K113" s="149"/>
      <c r="L113" s="149"/>
      <c r="M113" s="149"/>
      <c r="N113" s="158"/>
    </row>
    <row r="114" spans="1:14" ht="19.149999999999999" customHeight="1">
      <c r="A114" s="163" t="s">
        <v>246</v>
      </c>
      <c r="B114" s="174" t="s">
        <v>803</v>
      </c>
      <c r="C114" s="165" t="s">
        <v>874</v>
      </c>
      <c r="D114" s="149"/>
      <c r="E114" s="149"/>
      <c r="F114" s="149"/>
      <c r="G114" s="150"/>
      <c r="H114" s="150"/>
      <c r="I114" s="150"/>
      <c r="J114" s="149"/>
      <c r="K114" s="149"/>
      <c r="L114" s="149"/>
      <c r="M114" s="149"/>
      <c r="N114" s="158"/>
    </row>
    <row r="115" spans="1:14" ht="19.149999999999999" customHeight="1">
      <c r="A115" s="163" t="s">
        <v>247</v>
      </c>
      <c r="B115" s="166" t="s">
        <v>804</v>
      </c>
      <c r="C115" s="165" t="s">
        <v>874</v>
      </c>
      <c r="D115" s="149"/>
      <c r="E115" s="149"/>
      <c r="F115" s="149"/>
      <c r="G115" s="150"/>
      <c r="H115" s="150"/>
      <c r="I115" s="150"/>
      <c r="J115" s="149"/>
      <c r="K115" s="149"/>
      <c r="L115" s="149"/>
      <c r="M115" s="149"/>
      <c r="N115" s="158"/>
    </row>
    <row r="116" spans="1:14" ht="19.149999999999999" customHeight="1">
      <c r="A116" s="163" t="s">
        <v>248</v>
      </c>
      <c r="B116" s="195" t="s">
        <v>805</v>
      </c>
      <c r="C116" s="165" t="s">
        <v>621</v>
      </c>
      <c r="D116" s="149"/>
      <c r="E116" s="149"/>
      <c r="F116" s="149"/>
      <c r="G116" s="150"/>
      <c r="H116" s="150"/>
      <c r="I116" s="150"/>
      <c r="J116" s="149"/>
      <c r="K116" s="149"/>
      <c r="L116" s="149"/>
      <c r="M116" s="149"/>
      <c r="N116" s="158"/>
    </row>
    <row r="117" spans="1:14" ht="19.149999999999999" customHeight="1">
      <c r="A117" s="163" t="s">
        <v>249</v>
      </c>
      <c r="B117" s="166" t="s">
        <v>488</v>
      </c>
      <c r="C117" s="175" t="s">
        <v>621</v>
      </c>
      <c r="D117" s="149"/>
      <c r="E117" s="149"/>
      <c r="F117" s="149"/>
      <c r="G117" s="150"/>
      <c r="H117" s="150"/>
      <c r="I117" s="150"/>
      <c r="J117" s="149"/>
      <c r="K117" s="149"/>
      <c r="L117" s="149"/>
      <c r="M117" s="149"/>
      <c r="N117" s="158"/>
    </row>
    <row r="118" spans="1:14" ht="19.149999999999999" customHeight="1">
      <c r="A118" s="163" t="s">
        <v>250</v>
      </c>
      <c r="B118" s="195" t="s">
        <v>806</v>
      </c>
      <c r="C118" s="165" t="s">
        <v>650</v>
      </c>
      <c r="D118" s="149"/>
      <c r="E118" s="149"/>
      <c r="F118" s="149"/>
      <c r="G118" s="150"/>
      <c r="H118" s="150"/>
      <c r="I118" s="150"/>
      <c r="J118" s="149"/>
      <c r="K118" s="149"/>
      <c r="L118" s="149"/>
      <c r="M118" s="149"/>
      <c r="N118" s="158"/>
    </row>
    <row r="119" spans="1:14" ht="19.149999999999999" customHeight="1">
      <c r="A119" s="163" t="s">
        <v>251</v>
      </c>
      <c r="B119" s="195" t="s">
        <v>807</v>
      </c>
      <c r="C119" s="165" t="s">
        <v>590</v>
      </c>
      <c r="D119" s="149"/>
      <c r="E119" s="149"/>
      <c r="F119" s="149"/>
      <c r="G119" s="150"/>
      <c r="H119" s="150"/>
      <c r="I119" s="150"/>
      <c r="J119" s="149"/>
      <c r="K119" s="149"/>
      <c r="L119" s="149"/>
      <c r="M119" s="149"/>
      <c r="N119" s="158"/>
    </row>
    <row r="120" spans="1:14" ht="19.149999999999999" customHeight="1">
      <c r="A120" s="163" t="s">
        <v>252</v>
      </c>
      <c r="B120" s="176" t="s">
        <v>808</v>
      </c>
      <c r="C120" s="165" t="s">
        <v>875</v>
      </c>
      <c r="D120" s="149"/>
      <c r="E120" s="149"/>
      <c r="F120" s="149"/>
      <c r="G120" s="150"/>
      <c r="H120" s="150"/>
      <c r="I120" s="150"/>
      <c r="J120" s="149"/>
      <c r="K120" s="149"/>
      <c r="L120" s="149"/>
      <c r="M120" s="149"/>
      <c r="N120" s="158"/>
    </row>
    <row r="121" spans="1:14" ht="19.149999999999999" customHeight="1">
      <c r="A121" s="163" t="s">
        <v>253</v>
      </c>
      <c r="B121" s="167" t="s">
        <v>809</v>
      </c>
      <c r="C121" s="165" t="s">
        <v>875</v>
      </c>
      <c r="D121" s="149"/>
      <c r="E121" s="149"/>
      <c r="F121" s="149"/>
      <c r="G121" s="150"/>
      <c r="H121" s="150"/>
      <c r="I121" s="150"/>
      <c r="J121" s="149"/>
      <c r="K121" s="149"/>
      <c r="L121" s="149"/>
      <c r="M121" s="149"/>
      <c r="N121" s="158"/>
    </row>
    <row r="122" spans="1:14" ht="19.149999999999999" customHeight="1">
      <c r="A122" s="163" t="s">
        <v>254</v>
      </c>
      <c r="B122" s="176" t="s">
        <v>810</v>
      </c>
      <c r="C122" s="165" t="s">
        <v>875</v>
      </c>
      <c r="D122" s="149"/>
      <c r="E122" s="149"/>
      <c r="F122" s="149"/>
      <c r="G122" s="150"/>
      <c r="H122" s="150"/>
      <c r="I122" s="150"/>
      <c r="J122" s="149"/>
      <c r="K122" s="149"/>
      <c r="L122" s="149"/>
      <c r="M122" s="149"/>
      <c r="N122" s="158"/>
    </row>
    <row r="123" spans="1:14" ht="19.149999999999999" customHeight="1">
      <c r="A123" s="163" t="s">
        <v>255</v>
      </c>
      <c r="B123" s="195" t="s">
        <v>811</v>
      </c>
      <c r="C123" s="165" t="s">
        <v>586</v>
      </c>
      <c r="D123" s="149"/>
      <c r="E123" s="149"/>
      <c r="F123" s="149"/>
      <c r="G123" s="150"/>
      <c r="H123" s="150"/>
      <c r="I123" s="150"/>
      <c r="J123" s="149"/>
      <c r="K123" s="149"/>
      <c r="L123" s="149"/>
      <c r="M123" s="149"/>
      <c r="N123" s="158"/>
    </row>
    <row r="124" spans="1:14" ht="19.149999999999999" customHeight="1">
      <c r="A124" s="163" t="s">
        <v>256</v>
      </c>
      <c r="B124" s="195" t="s">
        <v>486</v>
      </c>
      <c r="C124" s="165" t="s">
        <v>586</v>
      </c>
      <c r="D124" s="149"/>
      <c r="E124" s="149"/>
      <c r="F124" s="149"/>
      <c r="G124" s="150"/>
      <c r="H124" s="150"/>
      <c r="I124" s="150"/>
      <c r="J124" s="149"/>
      <c r="K124" s="149"/>
      <c r="L124" s="149"/>
      <c r="M124" s="149"/>
      <c r="N124" s="158"/>
    </row>
    <row r="125" spans="1:14" ht="19.149999999999999" customHeight="1">
      <c r="A125" s="163" t="s">
        <v>812</v>
      </c>
      <c r="B125" s="166" t="s">
        <v>813</v>
      </c>
      <c r="C125" s="165" t="s">
        <v>876</v>
      </c>
      <c r="D125" s="149"/>
      <c r="E125" s="149"/>
      <c r="F125" s="149"/>
      <c r="G125" s="150"/>
      <c r="H125" s="150"/>
      <c r="I125" s="150"/>
      <c r="J125" s="149"/>
      <c r="K125" s="149"/>
      <c r="L125" s="149"/>
      <c r="M125" s="149"/>
      <c r="N125" s="158"/>
    </row>
    <row r="126" spans="1:14" ht="19.149999999999999" customHeight="1">
      <c r="A126" s="163" t="s">
        <v>258</v>
      </c>
      <c r="B126" s="166" t="s">
        <v>205</v>
      </c>
      <c r="C126" s="165" t="s">
        <v>591</v>
      </c>
      <c r="D126" s="149"/>
      <c r="E126" s="149"/>
      <c r="F126" s="149"/>
      <c r="G126" s="150"/>
      <c r="H126" s="150"/>
      <c r="I126" s="150"/>
      <c r="J126" s="149"/>
      <c r="K126" s="149"/>
      <c r="L126" s="149"/>
      <c r="M126" s="149"/>
      <c r="N126" s="158"/>
    </row>
    <row r="127" spans="1:14" ht="19.149999999999999" customHeight="1">
      <c r="A127" s="163" t="s">
        <v>814</v>
      </c>
      <c r="B127" s="166" t="s">
        <v>815</v>
      </c>
      <c r="C127" s="165" t="s">
        <v>877</v>
      </c>
      <c r="D127" s="149"/>
      <c r="E127" s="149"/>
      <c r="F127" s="149"/>
      <c r="G127" s="150"/>
      <c r="H127" s="150"/>
      <c r="I127" s="150"/>
      <c r="J127" s="149"/>
      <c r="K127" s="149"/>
      <c r="L127" s="149"/>
      <c r="M127" s="149"/>
      <c r="N127" s="158"/>
    </row>
    <row r="128" spans="1:14" ht="19.149999999999999" customHeight="1">
      <c r="A128" s="163" t="s">
        <v>260</v>
      </c>
      <c r="B128" s="166" t="s">
        <v>476</v>
      </c>
      <c r="C128" s="165" t="s">
        <v>610</v>
      </c>
      <c r="D128" s="149"/>
      <c r="E128" s="149"/>
      <c r="F128" s="149"/>
      <c r="G128" s="150"/>
      <c r="H128" s="150"/>
      <c r="I128" s="150"/>
      <c r="J128" s="149"/>
      <c r="K128" s="149"/>
      <c r="L128" s="149"/>
      <c r="M128" s="149"/>
      <c r="N128" s="158"/>
    </row>
    <row r="129" spans="1:14" ht="19.149999999999999" customHeight="1">
      <c r="A129" s="163" t="s">
        <v>261</v>
      </c>
      <c r="B129" s="166" t="s">
        <v>225</v>
      </c>
      <c r="C129" s="165" t="s">
        <v>610</v>
      </c>
      <c r="D129" s="149"/>
      <c r="E129" s="149"/>
      <c r="F129" s="149"/>
      <c r="G129" s="150"/>
      <c r="H129" s="150"/>
      <c r="I129" s="150"/>
      <c r="J129" s="149"/>
      <c r="K129" s="149"/>
      <c r="L129" s="149"/>
      <c r="M129" s="149"/>
      <c r="N129" s="158"/>
    </row>
    <row r="130" spans="1:14" ht="19.149999999999999" customHeight="1">
      <c r="A130" s="163" t="s">
        <v>262</v>
      </c>
      <c r="B130" s="166" t="s">
        <v>816</v>
      </c>
      <c r="C130" s="165" t="s">
        <v>610</v>
      </c>
      <c r="D130" s="149"/>
      <c r="E130" s="149"/>
      <c r="F130" s="149"/>
      <c r="G130" s="150"/>
      <c r="H130" s="150"/>
      <c r="I130" s="150"/>
      <c r="J130" s="149"/>
      <c r="K130" s="149"/>
      <c r="L130" s="149"/>
      <c r="M130" s="149"/>
      <c r="N130" s="158"/>
    </row>
    <row r="131" spans="1:14" ht="19.149999999999999" customHeight="1">
      <c r="A131" s="163" t="s">
        <v>263</v>
      </c>
      <c r="B131" s="195" t="s">
        <v>458</v>
      </c>
      <c r="C131" s="165" t="s">
        <v>867</v>
      </c>
      <c r="D131" s="149"/>
      <c r="E131" s="149"/>
      <c r="F131" s="149"/>
      <c r="G131" s="150"/>
      <c r="H131" s="150"/>
      <c r="I131" s="150"/>
      <c r="J131" s="149"/>
      <c r="K131" s="149"/>
      <c r="L131" s="149"/>
      <c r="M131" s="149"/>
      <c r="N131" s="158"/>
    </row>
    <row r="132" spans="1:14" ht="19.149999999999999" customHeight="1">
      <c r="A132" s="163" t="s">
        <v>264</v>
      </c>
      <c r="B132" s="195" t="s">
        <v>817</v>
      </c>
      <c r="C132" s="165" t="s">
        <v>867</v>
      </c>
      <c r="D132" s="149"/>
      <c r="E132" s="149"/>
      <c r="F132" s="149"/>
      <c r="G132" s="150"/>
      <c r="H132" s="150"/>
      <c r="I132" s="150"/>
      <c r="J132" s="149"/>
      <c r="K132" s="149"/>
      <c r="L132" s="149"/>
      <c r="M132" s="149"/>
      <c r="N132" s="158"/>
    </row>
    <row r="133" spans="1:14" ht="19.149999999999999" customHeight="1">
      <c r="A133" s="163" t="s">
        <v>265</v>
      </c>
      <c r="B133" s="166" t="s">
        <v>818</v>
      </c>
      <c r="C133" s="165" t="s">
        <v>867</v>
      </c>
      <c r="D133" s="149"/>
      <c r="E133" s="149"/>
      <c r="F133" s="149"/>
      <c r="G133" s="150"/>
      <c r="H133" s="150"/>
      <c r="I133" s="150"/>
      <c r="J133" s="149"/>
      <c r="K133" s="149"/>
      <c r="L133" s="149"/>
      <c r="M133" s="149"/>
      <c r="N133" s="158"/>
    </row>
    <row r="134" spans="1:14" ht="19.149999999999999" customHeight="1">
      <c r="A134" s="163" t="s">
        <v>266</v>
      </c>
      <c r="B134" s="166" t="s">
        <v>224</v>
      </c>
      <c r="C134" s="165" t="s">
        <v>867</v>
      </c>
      <c r="D134" s="149"/>
      <c r="E134" s="149"/>
      <c r="F134" s="149"/>
      <c r="G134" s="150"/>
      <c r="H134" s="150"/>
      <c r="I134" s="150"/>
      <c r="J134" s="149"/>
      <c r="K134" s="149"/>
      <c r="L134" s="149"/>
      <c r="M134" s="149"/>
      <c r="N134" s="158"/>
    </row>
    <row r="135" spans="1:14" ht="19.149999999999999" customHeight="1">
      <c r="A135" s="163" t="s">
        <v>267</v>
      </c>
      <c r="B135" s="195" t="s">
        <v>819</v>
      </c>
      <c r="C135" s="165" t="s">
        <v>584</v>
      </c>
      <c r="D135" s="149"/>
      <c r="E135" s="149"/>
      <c r="F135" s="149"/>
      <c r="G135" s="150"/>
      <c r="H135" s="150"/>
      <c r="I135" s="150"/>
      <c r="J135" s="149"/>
      <c r="K135" s="149"/>
      <c r="L135" s="149"/>
      <c r="M135" s="149"/>
      <c r="N135" s="158"/>
    </row>
    <row r="136" spans="1:14" ht="19.149999999999999" customHeight="1">
      <c r="A136" s="163" t="s">
        <v>268</v>
      </c>
      <c r="B136" s="195" t="s">
        <v>820</v>
      </c>
      <c r="C136" s="165" t="s">
        <v>584</v>
      </c>
      <c r="D136" s="149"/>
      <c r="E136" s="149"/>
      <c r="F136" s="149"/>
      <c r="G136" s="150"/>
      <c r="H136" s="150"/>
      <c r="I136" s="150"/>
      <c r="J136" s="149"/>
      <c r="K136" s="149"/>
      <c r="L136" s="149"/>
      <c r="M136" s="149"/>
      <c r="N136" s="158"/>
    </row>
    <row r="137" spans="1:14" ht="19.149999999999999" customHeight="1">
      <c r="A137" s="163" t="s">
        <v>269</v>
      </c>
      <c r="B137" s="195" t="s">
        <v>460</v>
      </c>
      <c r="C137" s="165" t="s">
        <v>584</v>
      </c>
      <c r="D137" s="149"/>
      <c r="E137" s="149"/>
      <c r="F137" s="149"/>
      <c r="G137" s="150"/>
      <c r="H137" s="150"/>
      <c r="I137" s="150"/>
      <c r="J137" s="149"/>
      <c r="K137" s="149"/>
      <c r="L137" s="149"/>
      <c r="M137" s="149"/>
      <c r="N137" s="158"/>
    </row>
    <row r="138" spans="1:14" ht="19.149999999999999" customHeight="1">
      <c r="A138" s="163" t="s">
        <v>270</v>
      </c>
      <c r="B138" s="166" t="s">
        <v>210</v>
      </c>
      <c r="C138" s="165" t="s">
        <v>584</v>
      </c>
      <c r="D138" s="149"/>
      <c r="E138" s="149"/>
      <c r="F138" s="149"/>
      <c r="G138" s="150"/>
      <c r="H138" s="150"/>
      <c r="I138" s="150"/>
      <c r="J138" s="149"/>
      <c r="K138" s="149"/>
      <c r="L138" s="149"/>
      <c r="M138" s="149"/>
      <c r="N138" s="158"/>
    </row>
    <row r="139" spans="1:14" ht="19.149999999999999" customHeight="1">
      <c r="A139" s="163" t="s">
        <v>271</v>
      </c>
      <c r="B139" s="195" t="s">
        <v>211</v>
      </c>
      <c r="C139" s="165" t="s">
        <v>584</v>
      </c>
      <c r="D139" s="149"/>
      <c r="E139" s="149"/>
      <c r="F139" s="149"/>
      <c r="G139" s="150"/>
      <c r="H139" s="150"/>
      <c r="I139" s="150"/>
      <c r="J139" s="149"/>
      <c r="K139" s="149"/>
      <c r="L139" s="149"/>
      <c r="M139" s="149"/>
      <c r="N139" s="158"/>
    </row>
    <row r="140" spans="1:14" ht="19.149999999999999" customHeight="1">
      <c r="A140" s="163" t="s">
        <v>272</v>
      </c>
      <c r="B140" s="166" t="s">
        <v>821</v>
      </c>
      <c r="C140" s="165" t="s">
        <v>584</v>
      </c>
      <c r="D140" s="149"/>
      <c r="E140" s="149"/>
      <c r="F140" s="149"/>
      <c r="G140" s="150"/>
      <c r="H140" s="150"/>
      <c r="I140" s="150"/>
      <c r="J140" s="149"/>
      <c r="K140" s="149"/>
      <c r="L140" s="149"/>
      <c r="M140" s="149"/>
      <c r="N140" s="158"/>
    </row>
    <row r="141" spans="1:14" ht="19.149999999999999" customHeight="1">
      <c r="A141" s="163" t="s">
        <v>273</v>
      </c>
      <c r="B141" s="166" t="s">
        <v>214</v>
      </c>
      <c r="C141" s="165" t="s">
        <v>584</v>
      </c>
      <c r="D141" s="149"/>
      <c r="E141" s="149"/>
      <c r="F141" s="149"/>
      <c r="G141" s="150"/>
      <c r="H141" s="150"/>
      <c r="I141" s="150"/>
      <c r="J141" s="149"/>
      <c r="K141" s="149"/>
      <c r="L141" s="149"/>
      <c r="M141" s="149"/>
      <c r="N141" s="158"/>
    </row>
    <row r="142" spans="1:14" ht="19.149999999999999" customHeight="1">
      <c r="A142" s="163" t="s">
        <v>274</v>
      </c>
      <c r="B142" s="166" t="s">
        <v>822</v>
      </c>
      <c r="C142" s="165" t="s">
        <v>584</v>
      </c>
      <c r="D142" s="149"/>
      <c r="E142" s="149"/>
      <c r="F142" s="149"/>
      <c r="G142" s="150"/>
      <c r="H142" s="150"/>
      <c r="I142" s="150"/>
      <c r="J142" s="149"/>
      <c r="K142" s="149"/>
      <c r="L142" s="149"/>
      <c r="M142" s="149"/>
      <c r="N142" s="158"/>
    </row>
    <row r="143" spans="1:14" ht="19.149999999999999" customHeight="1">
      <c r="A143" s="163" t="s">
        <v>275</v>
      </c>
      <c r="B143" s="166" t="s">
        <v>823</v>
      </c>
      <c r="C143" s="165" t="s">
        <v>584</v>
      </c>
      <c r="D143" s="149"/>
      <c r="E143" s="149"/>
      <c r="F143" s="149"/>
      <c r="G143" s="150"/>
      <c r="H143" s="150"/>
      <c r="I143" s="150"/>
      <c r="J143" s="149"/>
      <c r="K143" s="149"/>
      <c r="L143" s="149"/>
      <c r="M143" s="149"/>
      <c r="N143" s="158"/>
    </row>
    <row r="144" spans="1:14" ht="19.149999999999999" customHeight="1">
      <c r="A144" s="163" t="s">
        <v>276</v>
      </c>
      <c r="B144" s="166" t="s">
        <v>824</v>
      </c>
      <c r="C144" s="165" t="s">
        <v>584</v>
      </c>
      <c r="D144" s="149"/>
      <c r="E144" s="149"/>
      <c r="F144" s="149"/>
      <c r="G144" s="150"/>
      <c r="H144" s="150"/>
      <c r="I144" s="150"/>
      <c r="J144" s="149"/>
      <c r="K144" s="149"/>
      <c r="L144" s="149"/>
      <c r="M144" s="149"/>
      <c r="N144" s="158"/>
    </row>
    <row r="145" spans="1:14" ht="19.149999999999999" customHeight="1">
      <c r="A145" s="163" t="s">
        <v>277</v>
      </c>
      <c r="B145" s="166" t="s">
        <v>483</v>
      </c>
      <c r="C145" s="165" t="s">
        <v>584</v>
      </c>
      <c r="D145" s="149"/>
      <c r="E145" s="149"/>
      <c r="F145" s="149"/>
      <c r="G145" s="150"/>
      <c r="H145" s="150"/>
      <c r="I145" s="150"/>
      <c r="J145" s="149"/>
      <c r="K145" s="149"/>
      <c r="L145" s="149"/>
      <c r="M145" s="149"/>
      <c r="N145" s="158"/>
    </row>
    <row r="146" spans="1:14" ht="19.149999999999999" customHeight="1">
      <c r="A146" s="163" t="s">
        <v>278</v>
      </c>
      <c r="B146" s="195" t="s">
        <v>201</v>
      </c>
      <c r="C146" s="165" t="s">
        <v>584</v>
      </c>
      <c r="D146" s="149"/>
      <c r="E146" s="149"/>
      <c r="F146" s="149"/>
      <c r="G146" s="150"/>
      <c r="H146" s="150"/>
      <c r="I146" s="150"/>
      <c r="J146" s="149"/>
      <c r="K146" s="149"/>
      <c r="L146" s="149"/>
      <c r="M146" s="149"/>
      <c r="N146" s="158"/>
    </row>
    <row r="147" spans="1:14" ht="19.149999999999999" customHeight="1">
      <c r="A147" s="163" t="s">
        <v>825</v>
      </c>
      <c r="B147" s="179" t="s">
        <v>826</v>
      </c>
      <c r="C147" s="165" t="s">
        <v>584</v>
      </c>
      <c r="D147" s="149"/>
      <c r="E147" s="149"/>
      <c r="F147" s="149"/>
      <c r="G147" s="150"/>
      <c r="H147" s="150"/>
      <c r="I147" s="150"/>
      <c r="J147" s="149"/>
      <c r="K147" s="149"/>
      <c r="L147" s="149"/>
      <c r="M147" s="149"/>
      <c r="N147" s="158"/>
    </row>
    <row r="148" spans="1:14" ht="19.149999999999999" customHeight="1">
      <c r="A148" s="163" t="s">
        <v>280</v>
      </c>
      <c r="B148" s="195" t="s">
        <v>827</v>
      </c>
      <c r="C148" s="165" t="s">
        <v>625</v>
      </c>
      <c r="D148" s="149"/>
      <c r="E148" s="149"/>
      <c r="F148" s="149"/>
      <c r="G148" s="150"/>
      <c r="H148" s="150"/>
      <c r="I148" s="150"/>
      <c r="J148" s="149"/>
      <c r="K148" s="149"/>
      <c r="L148" s="149"/>
      <c r="M148" s="149"/>
      <c r="N148" s="158"/>
    </row>
    <row r="149" spans="1:14" ht="19.149999999999999" customHeight="1">
      <c r="A149" s="163" t="s">
        <v>281</v>
      </c>
      <c r="B149" s="166" t="s">
        <v>828</v>
      </c>
      <c r="C149" s="165" t="s">
        <v>592</v>
      </c>
      <c r="D149" s="149"/>
      <c r="E149" s="149"/>
      <c r="F149" s="149"/>
      <c r="G149" s="150"/>
      <c r="H149" s="150"/>
      <c r="I149" s="150"/>
      <c r="J149" s="149"/>
      <c r="K149" s="149"/>
      <c r="L149" s="149"/>
      <c r="M149" s="149"/>
      <c r="N149" s="158"/>
    </row>
    <row r="150" spans="1:14" ht="19.149999999999999" customHeight="1">
      <c r="A150" s="163" t="s">
        <v>282</v>
      </c>
      <c r="B150" s="166" t="s">
        <v>209</v>
      </c>
      <c r="C150" s="165" t="s">
        <v>625</v>
      </c>
      <c r="D150" s="149"/>
      <c r="E150" s="149"/>
      <c r="F150" s="149"/>
      <c r="G150" s="150"/>
      <c r="H150" s="150"/>
      <c r="I150" s="150"/>
      <c r="J150" s="149"/>
      <c r="K150" s="149"/>
      <c r="L150" s="149"/>
      <c r="M150" s="149"/>
      <c r="N150" s="158"/>
    </row>
    <row r="151" spans="1:14" ht="19.149999999999999" customHeight="1">
      <c r="A151" s="163" t="s">
        <v>283</v>
      </c>
      <c r="B151" s="166" t="s">
        <v>468</v>
      </c>
      <c r="C151" s="165" t="s">
        <v>625</v>
      </c>
      <c r="D151" s="149"/>
      <c r="E151" s="149"/>
      <c r="F151" s="149"/>
      <c r="G151" s="150"/>
      <c r="H151" s="150"/>
      <c r="I151" s="150"/>
      <c r="J151" s="149"/>
      <c r="K151" s="149"/>
      <c r="L151" s="149"/>
      <c r="M151" s="149"/>
      <c r="N151" s="158"/>
    </row>
    <row r="152" spans="1:14" ht="19.149999999999999" customHeight="1">
      <c r="A152" s="163" t="s">
        <v>284</v>
      </c>
      <c r="B152" s="166" t="s">
        <v>829</v>
      </c>
      <c r="C152" s="165" t="s">
        <v>625</v>
      </c>
      <c r="D152" s="149"/>
      <c r="E152" s="149"/>
      <c r="F152" s="149"/>
      <c r="G152" s="150"/>
      <c r="H152" s="150"/>
      <c r="I152" s="150"/>
      <c r="J152" s="149"/>
      <c r="K152" s="149"/>
      <c r="L152" s="149"/>
      <c r="M152" s="149"/>
      <c r="N152" s="158"/>
    </row>
    <row r="153" spans="1:14" ht="19.149999999999999" customHeight="1">
      <c r="A153" s="163" t="s">
        <v>285</v>
      </c>
      <c r="B153" s="166" t="s">
        <v>830</v>
      </c>
      <c r="C153" s="165" t="s">
        <v>625</v>
      </c>
      <c r="D153" s="149"/>
      <c r="E153" s="149"/>
      <c r="F153" s="149"/>
      <c r="G153" s="150"/>
      <c r="H153" s="150"/>
      <c r="I153" s="150"/>
      <c r="J153" s="149"/>
      <c r="K153" s="149"/>
      <c r="L153" s="149"/>
      <c r="M153" s="149"/>
      <c r="N153" s="158"/>
    </row>
    <row r="154" spans="1:14" ht="19.149999999999999" customHeight="1">
      <c r="A154" s="163" t="s">
        <v>286</v>
      </c>
      <c r="B154" s="166" t="s">
        <v>487</v>
      </c>
      <c r="C154" s="165" t="s">
        <v>625</v>
      </c>
      <c r="D154" s="149"/>
      <c r="E154" s="149"/>
      <c r="F154" s="149"/>
      <c r="G154" s="150"/>
      <c r="H154" s="150"/>
      <c r="I154" s="150"/>
      <c r="J154" s="149"/>
      <c r="K154" s="149"/>
      <c r="L154" s="149"/>
      <c r="M154" s="149"/>
      <c r="N154" s="158"/>
    </row>
    <row r="155" spans="1:14" ht="19.149999999999999" customHeight="1">
      <c r="A155" s="197" t="s">
        <v>831</v>
      </c>
      <c r="B155" s="198" t="s">
        <v>832</v>
      </c>
      <c r="C155" s="175" t="s">
        <v>878</v>
      </c>
      <c r="D155" s="149"/>
      <c r="E155" s="149"/>
      <c r="F155" s="149"/>
      <c r="G155" s="150"/>
      <c r="H155" s="150"/>
      <c r="I155" s="150"/>
      <c r="J155" s="149"/>
      <c r="K155" s="149"/>
      <c r="L155" s="149"/>
      <c r="M155" s="149"/>
      <c r="N155" s="158"/>
    </row>
    <row r="156" spans="1:14" ht="19.149999999999999" customHeight="1">
      <c r="A156" s="163" t="s">
        <v>288</v>
      </c>
      <c r="B156" s="195" t="s">
        <v>833</v>
      </c>
      <c r="C156" s="165" t="s">
        <v>869</v>
      </c>
      <c r="D156" s="149"/>
      <c r="E156" s="149"/>
      <c r="F156" s="149"/>
      <c r="G156" s="150"/>
      <c r="H156" s="150"/>
      <c r="I156" s="150"/>
      <c r="J156" s="149"/>
      <c r="K156" s="149"/>
      <c r="L156" s="149"/>
      <c r="M156" s="149"/>
      <c r="N156" s="158"/>
    </row>
    <row r="157" spans="1:14" ht="19.149999999999999" customHeight="1">
      <c r="A157" s="163" t="s">
        <v>289</v>
      </c>
      <c r="B157" s="166" t="s">
        <v>834</v>
      </c>
      <c r="C157" s="165" t="s">
        <v>869</v>
      </c>
      <c r="D157" s="149"/>
      <c r="E157" s="149"/>
      <c r="F157" s="149"/>
      <c r="G157" s="150"/>
      <c r="H157" s="150"/>
      <c r="I157" s="150"/>
      <c r="J157" s="149"/>
      <c r="K157" s="149"/>
      <c r="L157" s="149"/>
      <c r="M157" s="149"/>
      <c r="N157" s="158"/>
    </row>
    <row r="158" spans="1:14" ht="19.149999999999999" customHeight="1">
      <c r="A158" s="163" t="s">
        <v>290</v>
      </c>
      <c r="B158" s="195" t="s">
        <v>835</v>
      </c>
      <c r="C158" s="165" t="s">
        <v>579</v>
      </c>
      <c r="D158" s="149"/>
      <c r="E158" s="149"/>
      <c r="F158" s="149"/>
      <c r="G158" s="150"/>
      <c r="H158" s="150"/>
      <c r="I158" s="150"/>
      <c r="J158" s="149"/>
      <c r="K158" s="149"/>
      <c r="L158" s="149"/>
      <c r="M158" s="149"/>
      <c r="N158" s="158"/>
    </row>
    <row r="159" spans="1:14" ht="19.149999999999999" customHeight="1">
      <c r="A159" s="163" t="s">
        <v>291</v>
      </c>
      <c r="B159" s="167" t="s">
        <v>836</v>
      </c>
      <c r="C159" s="165" t="s">
        <v>579</v>
      </c>
      <c r="D159" s="149"/>
      <c r="E159" s="149"/>
      <c r="F159" s="149"/>
      <c r="G159" s="150"/>
      <c r="H159" s="150"/>
      <c r="I159" s="150"/>
      <c r="J159" s="149"/>
      <c r="K159" s="149"/>
      <c r="L159" s="149"/>
      <c r="M159" s="149"/>
      <c r="N159" s="158"/>
    </row>
    <row r="160" spans="1:14" ht="19.149999999999999" customHeight="1">
      <c r="A160" s="163" t="s">
        <v>292</v>
      </c>
      <c r="B160" s="167" t="s">
        <v>837</v>
      </c>
      <c r="C160" s="165" t="s">
        <v>579</v>
      </c>
      <c r="D160" s="149"/>
      <c r="E160" s="149"/>
      <c r="F160" s="149"/>
      <c r="G160" s="150"/>
      <c r="H160" s="150"/>
      <c r="I160" s="150"/>
      <c r="J160" s="149"/>
      <c r="K160" s="149"/>
      <c r="L160" s="149"/>
      <c r="M160" s="149"/>
      <c r="N160" s="158"/>
    </row>
    <row r="161" spans="1:14" ht="19.149999999999999" customHeight="1">
      <c r="A161" s="199" t="s">
        <v>838</v>
      </c>
      <c r="B161" s="200" t="s">
        <v>839</v>
      </c>
      <c r="C161" s="165" t="s">
        <v>879</v>
      </c>
      <c r="D161" s="149"/>
      <c r="E161" s="149"/>
      <c r="F161" s="149"/>
      <c r="G161" s="150"/>
      <c r="H161" s="150"/>
      <c r="I161" s="150"/>
      <c r="J161" s="149"/>
      <c r="K161" s="149"/>
      <c r="L161" s="149"/>
      <c r="M161" s="149"/>
      <c r="N161" s="158"/>
    </row>
    <row r="162" spans="1:14" ht="19.149999999999999" customHeight="1">
      <c r="A162" s="163" t="s">
        <v>293</v>
      </c>
      <c r="B162" s="166" t="s">
        <v>481</v>
      </c>
      <c r="C162" s="165" t="s">
        <v>577</v>
      </c>
      <c r="D162" s="149"/>
      <c r="E162" s="149"/>
      <c r="F162" s="149"/>
      <c r="G162" s="150"/>
      <c r="H162" s="150"/>
      <c r="I162" s="150"/>
      <c r="J162" s="149"/>
      <c r="K162" s="149"/>
      <c r="L162" s="149"/>
      <c r="M162" s="149"/>
      <c r="N162" s="158"/>
    </row>
    <row r="163" spans="1:14" ht="19.149999999999999" customHeight="1">
      <c r="A163" s="163" t="s">
        <v>294</v>
      </c>
      <c r="B163" s="195" t="s">
        <v>463</v>
      </c>
      <c r="C163" s="165" t="s">
        <v>580</v>
      </c>
      <c r="D163" s="149"/>
      <c r="E163" s="149"/>
      <c r="F163" s="149"/>
      <c r="G163" s="150"/>
      <c r="H163" s="150"/>
      <c r="I163" s="150"/>
      <c r="J163" s="149"/>
      <c r="K163" s="149"/>
      <c r="L163" s="149"/>
      <c r="M163" s="149"/>
      <c r="N163" s="158"/>
    </row>
    <row r="164" spans="1:14" ht="19.149999999999999" customHeight="1">
      <c r="A164" s="163" t="s">
        <v>295</v>
      </c>
      <c r="B164" s="166" t="s">
        <v>471</v>
      </c>
      <c r="C164" s="165" t="s">
        <v>580</v>
      </c>
      <c r="D164" s="149"/>
      <c r="E164" s="149"/>
      <c r="F164" s="149"/>
      <c r="G164" s="150"/>
      <c r="H164" s="150"/>
      <c r="I164" s="150"/>
      <c r="J164" s="149"/>
      <c r="K164" s="149"/>
      <c r="L164" s="149"/>
      <c r="M164" s="149"/>
      <c r="N164" s="158"/>
    </row>
    <row r="165" spans="1:14" ht="19.149999999999999" customHeight="1">
      <c r="A165" s="163" t="s">
        <v>296</v>
      </c>
      <c r="B165" s="166" t="s">
        <v>474</v>
      </c>
      <c r="C165" s="165" t="s">
        <v>580</v>
      </c>
      <c r="D165" s="149"/>
      <c r="E165" s="149"/>
      <c r="F165" s="149"/>
      <c r="G165" s="150"/>
      <c r="H165" s="150"/>
      <c r="I165" s="150"/>
      <c r="J165" s="149"/>
      <c r="K165" s="149"/>
      <c r="L165" s="149"/>
      <c r="M165" s="149"/>
      <c r="N165" s="158"/>
    </row>
    <row r="166" spans="1:14" ht="19.149999999999999" customHeight="1">
      <c r="A166" s="163" t="s">
        <v>297</v>
      </c>
      <c r="B166" s="166" t="s">
        <v>840</v>
      </c>
      <c r="C166" s="165" t="s">
        <v>580</v>
      </c>
      <c r="D166" s="149"/>
      <c r="E166" s="149"/>
      <c r="F166" s="149"/>
      <c r="G166" s="150"/>
      <c r="H166" s="150"/>
      <c r="I166" s="150"/>
      <c r="J166" s="149"/>
      <c r="K166" s="149"/>
      <c r="L166" s="149"/>
      <c r="M166" s="149"/>
      <c r="N166" s="158"/>
    </row>
    <row r="167" spans="1:14" ht="19.149999999999999" customHeight="1">
      <c r="A167" s="163" t="s">
        <v>298</v>
      </c>
      <c r="B167" s="166" t="s">
        <v>841</v>
      </c>
      <c r="C167" s="165" t="s">
        <v>580</v>
      </c>
      <c r="D167" s="149"/>
      <c r="E167" s="149"/>
      <c r="F167" s="149"/>
      <c r="G167" s="150"/>
      <c r="H167" s="150"/>
      <c r="I167" s="150"/>
      <c r="J167" s="149"/>
      <c r="K167" s="149"/>
      <c r="L167" s="149"/>
      <c r="M167" s="149"/>
      <c r="N167" s="158"/>
    </row>
    <row r="168" spans="1:14" ht="19.149999999999999" customHeight="1">
      <c r="A168" s="163" t="s">
        <v>299</v>
      </c>
      <c r="B168" s="166" t="s">
        <v>842</v>
      </c>
      <c r="C168" s="165" t="s">
        <v>880</v>
      </c>
      <c r="D168" s="149"/>
      <c r="E168" s="149"/>
      <c r="F168" s="149"/>
      <c r="G168" s="150"/>
      <c r="H168" s="150"/>
      <c r="I168" s="150"/>
      <c r="J168" s="149"/>
      <c r="K168" s="149"/>
      <c r="L168" s="149"/>
      <c r="M168" s="149"/>
      <c r="N168" s="158"/>
    </row>
    <row r="169" spans="1:14" ht="19.149999999999999" customHeight="1">
      <c r="A169" s="163" t="s">
        <v>300</v>
      </c>
      <c r="B169" s="166" t="s">
        <v>467</v>
      </c>
      <c r="C169" s="165" t="s">
        <v>588</v>
      </c>
      <c r="D169" s="149"/>
      <c r="E169" s="149"/>
      <c r="F169" s="149"/>
      <c r="G169" s="150"/>
      <c r="H169" s="150"/>
      <c r="I169" s="150"/>
      <c r="J169" s="149"/>
      <c r="K169" s="149"/>
      <c r="L169" s="149"/>
      <c r="M169" s="149"/>
      <c r="N169" s="158"/>
    </row>
    <row r="170" spans="1:14" ht="19.149999999999999" customHeight="1">
      <c r="A170" s="163" t="s">
        <v>301</v>
      </c>
      <c r="B170" s="166" t="s">
        <v>475</v>
      </c>
      <c r="C170" s="165" t="s">
        <v>581</v>
      </c>
      <c r="D170" s="149"/>
      <c r="E170" s="149"/>
      <c r="F170" s="149"/>
      <c r="G170" s="150"/>
      <c r="H170" s="150"/>
      <c r="I170" s="150"/>
      <c r="J170" s="149"/>
      <c r="K170" s="149"/>
      <c r="L170" s="149"/>
      <c r="M170" s="149"/>
      <c r="N170" s="158"/>
    </row>
    <row r="171" spans="1:14" ht="19.149999999999999" customHeight="1">
      <c r="A171" s="163" t="s">
        <v>302</v>
      </c>
      <c r="B171" s="166" t="s">
        <v>843</v>
      </c>
      <c r="C171" s="178" t="s">
        <v>581</v>
      </c>
      <c r="D171" s="149"/>
      <c r="E171" s="149"/>
      <c r="F171" s="149"/>
      <c r="G171" s="150"/>
      <c r="H171" s="150"/>
      <c r="I171" s="150"/>
      <c r="J171" s="149"/>
      <c r="K171" s="149"/>
      <c r="L171" s="149"/>
      <c r="M171" s="149"/>
      <c r="N171" s="158"/>
    </row>
    <row r="172" spans="1:14" ht="19.149999999999999" customHeight="1">
      <c r="A172" s="163" t="s">
        <v>303</v>
      </c>
      <c r="B172" s="166" t="s">
        <v>480</v>
      </c>
      <c r="C172" s="165" t="s">
        <v>638</v>
      </c>
      <c r="D172" s="149"/>
      <c r="E172" s="149"/>
      <c r="F172" s="149"/>
      <c r="G172" s="150"/>
      <c r="H172" s="150"/>
      <c r="I172" s="150"/>
      <c r="J172" s="149"/>
      <c r="K172" s="149"/>
      <c r="L172" s="149"/>
      <c r="M172" s="149"/>
      <c r="N172" s="158"/>
    </row>
    <row r="173" spans="1:14" ht="19.149999999999999" customHeight="1">
      <c r="A173" s="163" t="s">
        <v>304</v>
      </c>
      <c r="B173" s="176" t="s">
        <v>485</v>
      </c>
      <c r="C173" s="165" t="s">
        <v>881</v>
      </c>
      <c r="D173" s="149"/>
      <c r="E173" s="149"/>
      <c r="F173" s="149"/>
      <c r="G173" s="150"/>
      <c r="H173" s="150"/>
      <c r="I173" s="150"/>
      <c r="J173" s="149"/>
      <c r="K173" s="149"/>
      <c r="L173" s="149"/>
      <c r="M173" s="149"/>
      <c r="N173" s="158"/>
    </row>
    <row r="174" spans="1:14" ht="19.149999999999999" customHeight="1">
      <c r="A174" s="163" t="s">
        <v>844</v>
      </c>
      <c r="B174" s="166" t="s">
        <v>845</v>
      </c>
      <c r="C174" s="165" t="s">
        <v>879</v>
      </c>
      <c r="D174" s="149"/>
      <c r="E174" s="149"/>
      <c r="F174" s="149"/>
      <c r="G174" s="150"/>
      <c r="H174" s="150"/>
      <c r="I174" s="150"/>
      <c r="J174" s="149"/>
      <c r="K174" s="149"/>
      <c r="L174" s="149"/>
      <c r="M174" s="149"/>
      <c r="N174" s="158"/>
    </row>
    <row r="175" spans="1:14" ht="19.149999999999999" customHeight="1">
      <c r="A175" s="163" t="s">
        <v>306</v>
      </c>
      <c r="B175" s="195" t="s">
        <v>846</v>
      </c>
      <c r="C175" s="165" t="s">
        <v>866</v>
      </c>
      <c r="D175" s="149"/>
      <c r="E175" s="149"/>
      <c r="F175" s="149"/>
      <c r="G175" s="150"/>
      <c r="H175" s="150"/>
      <c r="I175" s="150"/>
      <c r="J175" s="149"/>
      <c r="K175" s="149"/>
      <c r="L175" s="149"/>
      <c r="M175" s="149"/>
      <c r="N175" s="158"/>
    </row>
    <row r="176" spans="1:14" ht="19.149999999999999" customHeight="1">
      <c r="A176" s="163" t="s">
        <v>307</v>
      </c>
      <c r="B176" s="195" t="s">
        <v>847</v>
      </c>
      <c r="C176" s="165" t="s">
        <v>866</v>
      </c>
      <c r="D176" s="149"/>
      <c r="E176" s="149"/>
      <c r="F176" s="149"/>
      <c r="G176" s="150"/>
      <c r="H176" s="150"/>
      <c r="I176" s="150"/>
      <c r="J176" s="149"/>
      <c r="K176" s="149"/>
      <c r="L176" s="149"/>
      <c r="M176" s="149"/>
      <c r="N176" s="158"/>
    </row>
    <row r="177" spans="1:14" ht="19.149999999999999" customHeight="1">
      <c r="A177" s="163" t="s">
        <v>308</v>
      </c>
      <c r="B177" s="176" t="s">
        <v>848</v>
      </c>
      <c r="C177" s="165" t="s">
        <v>866</v>
      </c>
      <c r="D177" s="149"/>
      <c r="E177" s="149"/>
      <c r="F177" s="149"/>
      <c r="G177" s="150"/>
      <c r="H177" s="150"/>
      <c r="I177" s="150"/>
      <c r="J177" s="149"/>
      <c r="K177" s="149"/>
      <c r="L177" s="149"/>
      <c r="M177" s="149"/>
      <c r="N177" s="158"/>
    </row>
    <row r="178" spans="1:14" ht="19.149999999999999" customHeight="1">
      <c r="A178" s="163" t="s">
        <v>309</v>
      </c>
      <c r="B178" s="166" t="s">
        <v>849</v>
      </c>
      <c r="C178" s="165" t="s">
        <v>866</v>
      </c>
      <c r="D178" s="149"/>
      <c r="E178" s="149"/>
      <c r="F178" s="149"/>
      <c r="G178" s="150"/>
      <c r="H178" s="150"/>
      <c r="I178" s="150"/>
      <c r="J178" s="149"/>
      <c r="K178" s="149"/>
      <c r="L178" s="149"/>
      <c r="M178" s="149"/>
      <c r="N178" s="158"/>
    </row>
    <row r="179" spans="1:14" ht="19.149999999999999" customHeight="1">
      <c r="A179" s="163" t="s">
        <v>310</v>
      </c>
      <c r="B179" s="173" t="s">
        <v>850</v>
      </c>
      <c r="C179" s="165" t="s">
        <v>866</v>
      </c>
      <c r="D179" s="149"/>
      <c r="E179" s="149"/>
      <c r="F179" s="149"/>
      <c r="G179" s="150"/>
      <c r="H179" s="150"/>
      <c r="I179" s="150"/>
      <c r="J179" s="149"/>
      <c r="K179" s="149"/>
      <c r="L179" s="149"/>
      <c r="M179" s="149"/>
      <c r="N179" s="158"/>
    </row>
    <row r="180" spans="1:14" ht="19.149999999999999" customHeight="1">
      <c r="A180" s="163" t="s">
        <v>311</v>
      </c>
      <c r="B180" s="166" t="s">
        <v>851</v>
      </c>
      <c r="C180" s="165" t="s">
        <v>590</v>
      </c>
      <c r="D180" s="149"/>
      <c r="E180" s="149"/>
      <c r="F180" s="149"/>
      <c r="G180" s="150"/>
      <c r="H180" s="150"/>
      <c r="I180" s="150"/>
      <c r="J180" s="149"/>
      <c r="K180" s="149"/>
      <c r="L180" s="149"/>
      <c r="M180" s="149"/>
      <c r="N180" s="158"/>
    </row>
    <row r="181" spans="1:14" ht="19.149999999999999" customHeight="1">
      <c r="A181" s="163" t="s">
        <v>312</v>
      </c>
      <c r="B181" s="176" t="s">
        <v>852</v>
      </c>
      <c r="C181" s="165" t="s">
        <v>875</v>
      </c>
      <c r="D181" s="149"/>
      <c r="E181" s="149"/>
      <c r="F181" s="149"/>
      <c r="G181" s="150"/>
      <c r="H181" s="150"/>
      <c r="I181" s="150"/>
      <c r="J181" s="149"/>
      <c r="K181" s="149"/>
      <c r="L181" s="149"/>
      <c r="M181" s="149"/>
      <c r="N181" s="158"/>
    </row>
    <row r="182" spans="1:14" ht="19.149999999999999" customHeight="1">
      <c r="A182" s="163" t="s">
        <v>313</v>
      </c>
      <c r="B182" s="179" t="s">
        <v>677</v>
      </c>
      <c r="C182" s="175" t="s">
        <v>877</v>
      </c>
      <c r="D182" s="149"/>
      <c r="E182" s="149"/>
      <c r="F182" s="149"/>
      <c r="G182" s="150"/>
      <c r="H182" s="150"/>
      <c r="I182" s="150"/>
      <c r="J182" s="149"/>
      <c r="K182" s="149"/>
      <c r="L182" s="149"/>
      <c r="M182" s="149"/>
      <c r="N182" s="158"/>
    </row>
    <row r="183" spans="1:14" ht="19.149999999999999" customHeight="1">
      <c r="A183" s="163" t="s">
        <v>314</v>
      </c>
      <c r="B183" s="195" t="s">
        <v>461</v>
      </c>
      <c r="C183" s="165" t="s">
        <v>584</v>
      </c>
      <c r="D183" s="149"/>
      <c r="E183" s="149"/>
      <c r="F183" s="149"/>
      <c r="G183" s="150"/>
      <c r="H183" s="150"/>
      <c r="I183" s="150"/>
      <c r="J183" s="149"/>
      <c r="K183" s="149"/>
      <c r="L183" s="149"/>
      <c r="M183" s="149"/>
      <c r="N183" s="158"/>
    </row>
    <row r="184" spans="1:14" ht="19.149999999999999" customHeight="1">
      <c r="A184" s="163" t="s">
        <v>315</v>
      </c>
      <c r="B184" s="166" t="s">
        <v>469</v>
      </c>
      <c r="C184" s="165" t="s">
        <v>625</v>
      </c>
      <c r="D184" s="149"/>
      <c r="E184" s="149"/>
      <c r="F184" s="149"/>
      <c r="G184" s="150"/>
      <c r="H184" s="150"/>
      <c r="I184" s="150"/>
      <c r="J184" s="149"/>
      <c r="K184" s="149"/>
      <c r="L184" s="149"/>
      <c r="M184" s="149"/>
      <c r="N184" s="158"/>
    </row>
    <row r="185" spans="1:14" ht="19.149999999999999" customHeight="1">
      <c r="A185" s="163" t="s">
        <v>316</v>
      </c>
      <c r="B185" s="166" t="s">
        <v>853</v>
      </c>
      <c r="C185" s="165" t="s">
        <v>625</v>
      </c>
      <c r="D185" s="149"/>
      <c r="E185" s="149"/>
      <c r="F185" s="149"/>
      <c r="G185" s="150"/>
      <c r="H185" s="150"/>
      <c r="I185" s="150"/>
      <c r="J185" s="149"/>
      <c r="K185" s="149"/>
      <c r="L185" s="149"/>
      <c r="M185" s="149"/>
      <c r="N185" s="158"/>
    </row>
    <row r="186" spans="1:14" ht="19.149999999999999" customHeight="1">
      <c r="A186" s="163" t="s">
        <v>317</v>
      </c>
      <c r="B186" s="166" t="s">
        <v>477</v>
      </c>
      <c r="C186" s="165" t="s">
        <v>625</v>
      </c>
      <c r="D186" s="149"/>
      <c r="E186" s="149"/>
      <c r="F186" s="149"/>
      <c r="G186" s="150"/>
      <c r="H186" s="150"/>
      <c r="I186" s="150"/>
      <c r="J186" s="149"/>
      <c r="K186" s="149"/>
      <c r="L186" s="149"/>
      <c r="M186" s="149"/>
      <c r="N186" s="158"/>
    </row>
    <row r="187" spans="1:14" ht="19.149999999999999" customHeight="1">
      <c r="A187" s="163" t="s">
        <v>318</v>
      </c>
      <c r="B187" s="166" t="s">
        <v>854</v>
      </c>
      <c r="C187" s="165" t="s">
        <v>625</v>
      </c>
      <c r="D187" s="149"/>
      <c r="E187" s="149"/>
      <c r="F187" s="149"/>
      <c r="G187" s="150"/>
      <c r="H187" s="150"/>
      <c r="I187" s="150"/>
      <c r="J187" s="149"/>
      <c r="K187" s="149"/>
      <c r="L187" s="149"/>
      <c r="M187" s="149"/>
      <c r="N187" s="158"/>
    </row>
    <row r="188" spans="1:14" ht="19.149999999999999" customHeight="1">
      <c r="A188" s="163" t="s">
        <v>680</v>
      </c>
      <c r="B188" s="195" t="s">
        <v>855</v>
      </c>
      <c r="C188" s="165" t="s">
        <v>869</v>
      </c>
      <c r="D188" s="149"/>
      <c r="E188" s="149"/>
      <c r="F188" s="149"/>
      <c r="G188" s="150"/>
      <c r="H188" s="150"/>
      <c r="I188" s="150"/>
      <c r="J188" s="149"/>
      <c r="K188" s="149"/>
      <c r="L188" s="149"/>
      <c r="M188" s="149"/>
      <c r="N188" s="158"/>
    </row>
    <row r="189" spans="1:14" ht="19.149999999999999" customHeight="1">
      <c r="A189" s="163" t="s">
        <v>681</v>
      </c>
      <c r="B189" s="195" t="s">
        <v>856</v>
      </c>
      <c r="C189" s="165" t="s">
        <v>869</v>
      </c>
      <c r="D189" s="149"/>
      <c r="E189" s="149"/>
      <c r="F189" s="149"/>
      <c r="G189" s="150"/>
      <c r="H189" s="150"/>
      <c r="I189" s="150"/>
      <c r="J189" s="149"/>
      <c r="K189" s="149"/>
      <c r="L189" s="149"/>
      <c r="M189" s="149"/>
      <c r="N189" s="158"/>
    </row>
    <row r="190" spans="1:14" ht="19.149999999999999" customHeight="1">
      <c r="A190" s="163" t="s">
        <v>682</v>
      </c>
      <c r="B190" s="195" t="s">
        <v>857</v>
      </c>
      <c r="C190" s="165" t="s">
        <v>882</v>
      </c>
      <c r="D190" s="149"/>
      <c r="E190" s="149"/>
      <c r="F190" s="149"/>
      <c r="G190" s="150"/>
      <c r="H190" s="150"/>
      <c r="I190" s="150"/>
      <c r="J190" s="149"/>
      <c r="K190" s="149"/>
      <c r="L190" s="149"/>
      <c r="M190" s="149"/>
      <c r="N190" s="158"/>
    </row>
    <row r="191" spans="1:14" ht="19.149999999999999" customHeight="1">
      <c r="A191" s="163" t="s">
        <v>858</v>
      </c>
      <c r="B191" s="166" t="s">
        <v>859</v>
      </c>
      <c r="C191" s="165" t="s">
        <v>882</v>
      </c>
      <c r="D191" s="149"/>
      <c r="E191" s="149"/>
      <c r="F191" s="149"/>
      <c r="G191" s="150"/>
      <c r="H191" s="150"/>
      <c r="I191" s="150"/>
      <c r="J191" s="149"/>
      <c r="K191" s="149"/>
      <c r="L191" s="149"/>
      <c r="M191" s="149"/>
      <c r="N191" s="158"/>
    </row>
    <row r="192" spans="1:14" ht="19.149999999999999" customHeight="1">
      <c r="A192" s="163" t="s">
        <v>860</v>
      </c>
      <c r="B192" s="166" t="s">
        <v>861</v>
      </c>
      <c r="C192" s="165" t="s">
        <v>879</v>
      </c>
      <c r="D192" s="149"/>
      <c r="E192" s="149"/>
      <c r="F192" s="149"/>
      <c r="G192" s="150"/>
      <c r="H192" s="150"/>
      <c r="I192" s="150"/>
      <c r="J192" s="149"/>
      <c r="K192" s="149"/>
      <c r="L192" s="149"/>
      <c r="M192" s="149"/>
    </row>
    <row r="193" spans="1:13" ht="19.149999999999999" customHeight="1">
      <c r="A193" s="163" t="s">
        <v>862</v>
      </c>
      <c r="B193" s="166" t="s">
        <v>863</v>
      </c>
      <c r="C193" s="165" t="s">
        <v>878</v>
      </c>
      <c r="D193" s="149"/>
      <c r="E193" s="149"/>
      <c r="F193" s="149"/>
      <c r="G193" s="150"/>
      <c r="H193" s="150"/>
      <c r="I193" s="150"/>
      <c r="J193" s="149"/>
      <c r="K193" s="149"/>
      <c r="L193" s="149"/>
      <c r="M193" s="149"/>
    </row>
    <row r="194" spans="1:13" ht="19.149999999999999" customHeight="1">
      <c r="A194" s="163" t="s">
        <v>864</v>
      </c>
      <c r="B194" s="166" t="s">
        <v>865</v>
      </c>
      <c r="C194" s="165" t="s">
        <v>876</v>
      </c>
      <c r="D194" s="149"/>
      <c r="E194" s="149"/>
      <c r="F194" s="149"/>
      <c r="G194" s="150"/>
      <c r="H194" s="150"/>
      <c r="I194" s="150"/>
      <c r="J194" s="149"/>
      <c r="K194" s="149"/>
      <c r="L194" s="149"/>
      <c r="M194" s="149"/>
    </row>
    <row r="195" spans="1:13" ht="19.149999999999999" customHeight="1">
      <c r="A195" s="83">
        <v>197</v>
      </c>
      <c r="B195" s="166" t="s">
        <v>888</v>
      </c>
      <c r="C195" s="106" t="s">
        <v>889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35</vt:i4>
      </vt:variant>
    </vt:vector>
  </HeadingPairs>
  <TitlesOfParts>
    <vt:vector size="44" baseType="lpstr">
      <vt:lpstr>A.報名總表</vt:lpstr>
      <vt:lpstr>B1.隊職員名單(須列印郵寄)(秩序冊用)大專社會國小組</vt:lpstr>
      <vt:lpstr>B2.格式組報名表</vt:lpstr>
      <vt:lpstr>C1.選手名單(社會.大專.國小組名單)</vt:lpstr>
      <vt:lpstr>B1.隊職員名單(須列印郵寄)(秩序冊用)國高中組</vt:lpstr>
      <vt:lpstr>C2.選手名單(高中.國中組名單) </vt:lpstr>
      <vt:lpstr>注意事項</vt:lpstr>
      <vt:lpstr>工作表2</vt:lpstr>
      <vt:lpstr>團體會員編號查詢暨資料異動登記</vt:lpstr>
      <vt:lpstr>A.報名總表!Print_Area</vt:lpstr>
      <vt:lpstr>'B1.隊職員名單(須列印郵寄)(秩序冊用)大專社會國小組'!Print_Area</vt:lpstr>
      <vt:lpstr>'B1.隊職員名單(須列印郵寄)(秩序冊用)國高中組'!Print_Area</vt:lpstr>
      <vt:lpstr>B2.格式組報名表!Print_Area</vt:lpstr>
      <vt:lpstr>'C1.選手名單(社會.大專.國小組名單)'!Print_Area</vt:lpstr>
      <vt:lpstr>'C2.選手名單(高中.國中組名單) '!Print_Area</vt:lpstr>
      <vt:lpstr>注意事項!Print_Area</vt:lpstr>
      <vt:lpstr>團體會員編號查詢暨資料異動登記!Print_Area</vt:lpstr>
      <vt:lpstr>大專女子乙組</vt:lpstr>
      <vt:lpstr>大專女子甲組</vt:lpstr>
      <vt:lpstr>大專男子乙組</vt:lpstr>
      <vt:lpstr>大專男子甲組</vt:lpstr>
      <vt:lpstr>工作表2!女</vt:lpstr>
      <vt:lpstr>女</vt:lpstr>
      <vt:lpstr>工作表2!男</vt:lpstr>
      <vt:lpstr>男</vt:lpstr>
      <vt:lpstr>性別</vt:lpstr>
      <vt:lpstr>所在縣市</vt:lpstr>
      <vt:lpstr>社會女子乙組</vt:lpstr>
      <vt:lpstr>社會女子甲組</vt:lpstr>
      <vt:lpstr>社會男子乙組</vt:lpstr>
      <vt:lpstr>社會男子甲組</vt:lpstr>
      <vt:lpstr>高中女子組</vt:lpstr>
      <vt:lpstr>高中男子組</vt:lpstr>
      <vt:lpstr>國小女生A組</vt:lpstr>
      <vt:lpstr>國小女生B組</vt:lpstr>
      <vt:lpstr>國小男生A組</vt:lpstr>
      <vt:lpstr>國小男生B組</vt:lpstr>
      <vt:lpstr>國中女子組</vt:lpstr>
      <vt:lpstr>國中男子組</vt:lpstr>
      <vt:lpstr>會員編號</vt:lpstr>
      <vt:lpstr>團體組組別</vt:lpstr>
      <vt:lpstr>工作表2!團體會員名稱</vt:lpstr>
      <vt:lpstr>團體會員名稱</vt:lpstr>
      <vt:lpstr>團體會員名稱1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梁月卿</cp:lastModifiedBy>
  <cp:lastPrinted>2019-03-22T03:25:12Z</cp:lastPrinted>
  <dcterms:created xsi:type="dcterms:W3CDTF">2009-11-11T07:03:27Z</dcterms:created>
  <dcterms:modified xsi:type="dcterms:W3CDTF">2019-04-02T10:06:22Z</dcterms:modified>
</cp:coreProperties>
</file>