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3256" windowHeight="12252"/>
  </bookViews>
  <sheets>
    <sheet name="統計表" sheetId="2" r:id="rId1"/>
  </sheets>
  <definedNames>
    <definedName name="_xlnm._FilterDatabase" localSheetId="0" hidden="1">統計表!$A$4:$AG$12</definedName>
    <definedName name="_xlnm.Print_Area" localSheetId="0">統計表!$A$1:$AE$12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2" i="2" l="1"/>
  <c r="V12" i="2"/>
  <c r="W12" i="2"/>
  <c r="X12" i="2"/>
  <c r="Y12" i="2"/>
  <c r="Z12" i="2"/>
  <c r="AA12" i="2"/>
  <c r="AB12" i="2"/>
  <c r="AC12" i="2"/>
  <c r="AD12" i="2"/>
  <c r="K12" i="2" l="1"/>
  <c r="L12" i="2"/>
  <c r="T12" i="2" l="1"/>
  <c r="S12" i="2"/>
  <c r="R12" i="2"/>
  <c r="Q12" i="2"/>
  <c r="P12" i="2"/>
  <c r="O12" i="2"/>
  <c r="M12" i="2"/>
  <c r="J12" i="2"/>
  <c r="I12" i="2"/>
  <c r="H12" i="2"/>
  <c r="G12" i="2"/>
  <c r="F12" i="2"/>
  <c r="E12" i="2"/>
</calcChain>
</file>

<file path=xl/sharedStrings.xml><?xml version="1.0" encoding="utf-8"?>
<sst xmlns="http://schemas.openxmlformats.org/spreadsheetml/2006/main" count="77" uniqueCount="64">
  <si>
    <t>啟用時間</t>
    <phoneticPr fontId="1" type="noConversion"/>
  </si>
  <si>
    <t>教師</t>
    <phoneticPr fontId="1" type="noConversion"/>
  </si>
  <si>
    <t>校內人員</t>
    <phoneticPr fontId="1" type="noConversion"/>
  </si>
  <si>
    <t>OO鄉</t>
    <phoneticPr fontId="1" type="noConversion"/>
  </si>
  <si>
    <t>備註</t>
    <phoneticPr fontId="1" type="noConversion"/>
  </si>
  <si>
    <t>全校班級數</t>
    <phoneticPr fontId="1" type="noConversion"/>
  </si>
  <si>
    <t>全校學生數</t>
    <phoneticPr fontId="1" type="noConversion"/>
  </si>
  <si>
    <t>校內推廣</t>
    <phoneticPr fontId="1" type="noConversion"/>
  </si>
  <si>
    <t>校外推廣</t>
    <phoneticPr fontId="1" type="noConversion"/>
  </si>
  <si>
    <t>教師</t>
    <phoneticPr fontId="1" type="noConversion"/>
  </si>
  <si>
    <t>學生</t>
    <phoneticPr fontId="1" type="noConversion"/>
  </si>
  <si>
    <t>社區民眾</t>
    <phoneticPr fontId="1" type="noConversion"/>
  </si>
  <si>
    <t>工讀生</t>
    <phoneticPr fontId="1" type="noConversion"/>
  </si>
  <si>
    <t>志工</t>
    <phoneticPr fontId="1" type="noConversion"/>
  </si>
  <si>
    <t>學生</t>
    <phoneticPr fontId="1" type="noConversion"/>
  </si>
  <si>
    <t>C特偏</t>
    <phoneticPr fontId="1" type="noConversion"/>
  </si>
  <si>
    <t>B偏鄉</t>
    <phoneticPr fontId="1" type="noConversion"/>
  </si>
  <si>
    <t>A一般</t>
    <phoneticPr fontId="1" type="noConversion"/>
  </si>
  <si>
    <t>D其它
(說明)</t>
    <phoneticPr fontId="1" type="noConversion"/>
  </si>
  <si>
    <t>v</t>
    <phoneticPr fontId="1" type="noConversion"/>
  </si>
  <si>
    <t>E其它(說明)</t>
    <phoneticPr fontId="1" type="noConversion"/>
  </si>
  <si>
    <t>A平日</t>
    <phoneticPr fontId="1" type="noConversion"/>
  </si>
  <si>
    <t>B假日</t>
    <phoneticPr fontId="1" type="noConversion"/>
  </si>
  <si>
    <t>C暑假</t>
    <phoneticPr fontId="1" type="noConversion"/>
  </si>
  <si>
    <t>D寒假</t>
    <phoneticPr fontId="1" type="noConversion"/>
  </si>
  <si>
    <t>v</t>
    <phoneticPr fontId="1" type="noConversion"/>
  </si>
  <si>
    <t>範例</t>
    <phoneticPr fontId="1" type="noConversion"/>
  </si>
  <si>
    <t>總計</t>
    <phoneticPr fontId="1" type="noConversion"/>
  </si>
  <si>
    <t>區域類型(輸入v)</t>
    <phoneticPr fontId="1" type="noConversion"/>
  </si>
  <si>
    <t>行政區</t>
    <phoneticPr fontId="1" type="noConversion"/>
  </si>
  <si>
    <t>OO國小</t>
    <phoneticPr fontId="1" type="noConversion"/>
  </si>
  <si>
    <t>縣市</t>
    <phoneticPr fontId="1" type="noConversion"/>
  </si>
  <si>
    <t>OO縣</t>
    <phoneticPr fontId="1" type="noConversion"/>
  </si>
  <si>
    <t>學校名稱</t>
    <phoneticPr fontId="1" type="noConversion"/>
  </si>
  <si>
    <t>編號</t>
    <phoneticPr fontId="1" type="noConversion"/>
  </si>
  <si>
    <t>中正國小</t>
  </si>
  <si>
    <t>18-01</t>
  </si>
  <si>
    <t>花蓮縣</t>
  </si>
  <si>
    <t>花蓮市</t>
  </si>
  <si>
    <t>18-02</t>
  </si>
  <si>
    <t>國風國中</t>
  </si>
  <si>
    <t>18-03</t>
  </si>
  <si>
    <t>光復鄉</t>
  </si>
  <si>
    <t>光復國中</t>
  </si>
  <si>
    <t>18-04</t>
  </si>
  <si>
    <t>吉安鄉</t>
  </si>
  <si>
    <t>化仁國小</t>
  </si>
  <si>
    <t>18-05</t>
  </si>
  <si>
    <t>萬榮鄉</t>
  </si>
  <si>
    <t>明利國小</t>
  </si>
  <si>
    <t>18-06</t>
  </si>
  <si>
    <t>明廉國小</t>
  </si>
  <si>
    <t>18-07</t>
  </si>
  <si>
    <t>富源國中</t>
  </si>
  <si>
    <t>-</t>
    <phoneticPr fontId="1" type="noConversion"/>
  </si>
  <si>
    <t>圖書館及共讀站館藏總數量(冊)</t>
    <phoneticPr fontId="1" type="noConversion"/>
  </si>
  <si>
    <t>D極偏</t>
    <phoneticPr fontId="1" type="noConversion"/>
  </si>
  <si>
    <t>F非山非市</t>
    <phoneticPr fontId="1" type="noConversion"/>
  </si>
  <si>
    <t>共讀站 開放時間(輸入v，可複選)</t>
    <phoneticPr fontId="1" type="noConversion"/>
  </si>
  <si>
    <t>共讀站 人力配置(名)</t>
    <phoneticPr fontId="1" type="noConversion"/>
  </si>
  <si>
    <t>共讀站 入館人次累計</t>
    <phoneticPr fontId="1" type="noConversion"/>
  </si>
  <si>
    <t>共讀站 書籍借閱累計(冊)</t>
    <phoneticPr fontId="1" type="noConversion"/>
  </si>
  <si>
    <t>共讀站 推廣活動次數累計</t>
    <phoneticPr fontId="1" type="noConversion"/>
  </si>
  <si>
    <r>
      <t>花蓮縣 106-107年度「校園社區化改造計畫-學校社區共讀站」使用情形統計表</t>
    </r>
    <r>
      <rPr>
        <sz val="12"/>
        <color rgb="FFFF0000"/>
        <rFont val="微軟正黑體"/>
        <family val="2"/>
        <charset val="136"/>
      </rPr>
      <t>(自108/09/01至108/12/10期間之數據統計)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</si>
</sst>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76" formatCode="_-* #,##0_-;\-* #,##0_-;_-* &quot;-&quot;??_-;_-@_-"/>
  </numFmts>
  <fonts count="10" x14ac:knownFonts="1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1"/>
      <color theme="1"/>
      <name val="新細明體"/>
      <family val="2"/>
      <scheme val="minor"/>
    </font>
    <font>
      <sz val="12"/>
      <color theme="1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1"/>
      <color theme="1"/>
      <name val="新細明體"/>
      <family val="1"/>
      <charset val="136"/>
      <scheme val="minor"/>
    </font>
    <font>
      <sz val="11"/>
      <color indexed="8"/>
      <name val="新細明體"/>
      <family val="1"/>
      <charset val="136"/>
    </font>
    <font>
      <sz val="12"/>
      <name val="微軟正黑體"/>
      <family val="2"/>
      <charset val="136"/>
    </font>
    <font>
      <sz val="11"/>
      <name val="微軟正黑體"/>
      <family val="2"/>
      <charset val="136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6" fillId="0" borderId="0"/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</cellStyleXfs>
  <cellXfs count="41">
    <xf numFmtId="0" fontId="0" fillId="0" borderId="0" xfId="0"/>
    <xf numFmtId="0" fontId="4" fillId="0" borderId="0" xfId="0" applyFont="1" applyAlignment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4" fillId="0" borderId="0" xfId="0" applyFont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6" fontId="8" fillId="4" borderId="1" xfId="1" applyNumberFormat="1" applyFont="1" applyFill="1" applyBorder="1" applyAlignment="1">
      <alignment horizontal="center" vertical="center"/>
    </xf>
    <xf numFmtId="14" fontId="8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/>
    </xf>
    <xf numFmtId="0" fontId="8" fillId="0" borderId="1" xfId="8" applyFont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14" fontId="8" fillId="0" borderId="1" xfId="8" applyNumberFormat="1" applyFont="1" applyBorder="1" applyAlignment="1">
      <alignment horizontal="center" vertical="center"/>
    </xf>
    <xf numFmtId="0" fontId="9" fillId="2" borderId="1" xfId="8" applyFont="1" applyFill="1" applyBorder="1" applyAlignment="1">
      <alignment horizontal="center" vertical="center"/>
    </xf>
    <xf numFmtId="0" fontId="8" fillId="0" borderId="1" xfId="8" applyFont="1" applyBorder="1" applyAlignment="1">
      <alignment horizontal="left" vertical="center"/>
    </xf>
    <xf numFmtId="176" fontId="8" fillId="0" borderId="1" xfId="9" applyNumberFormat="1" applyFont="1" applyBorder="1" applyAlignment="1">
      <alignment horizontal="center" vertical="center"/>
    </xf>
    <xf numFmtId="176" fontId="8" fillId="2" borderId="1" xfId="9" applyNumberFormat="1" applyFont="1" applyFill="1" applyBorder="1" applyAlignment="1">
      <alignment horizontal="center" vertical="center"/>
    </xf>
    <xf numFmtId="0" fontId="8" fillId="0" borderId="1" xfId="8" applyFont="1" applyBorder="1" applyAlignment="1">
      <alignment horizontal="left" vertical="center" wrapText="1"/>
    </xf>
    <xf numFmtId="14" fontId="8" fillId="5" borderId="1" xfId="8" applyNumberFormat="1" applyFont="1" applyFill="1" applyBorder="1" applyAlignment="1">
      <alignment horizontal="center" vertical="center"/>
    </xf>
    <xf numFmtId="176" fontId="8" fillId="0" borderId="1" xfId="10" applyNumberFormat="1" applyFont="1" applyBorder="1" applyAlignment="1">
      <alignment horizontal="center" vertical="center"/>
    </xf>
    <xf numFmtId="176" fontId="8" fillId="2" borderId="1" xfId="1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8" fillId="6" borderId="1" xfId="1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</cellXfs>
  <cellStyles count="11">
    <cellStyle name="一般" xfId="0" builtinId="0"/>
    <cellStyle name="一般 2" xfId="8"/>
    <cellStyle name="千分位" xfId="1" builtinId="3"/>
    <cellStyle name="千分位 2" xfId="3"/>
    <cellStyle name="千分位 2 2" xfId="5"/>
    <cellStyle name="千分位 2 3" xfId="10"/>
    <cellStyle name="千分位 3" xfId="2"/>
    <cellStyle name="千分位 3 2" xfId="6"/>
    <cellStyle name="千分位 4" xfId="4"/>
    <cellStyle name="千分位 5" xfId="7"/>
    <cellStyle name="千分位 6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2"/>
  <sheetViews>
    <sheetView tabSelected="1" view="pageBreakPreview" zoomScale="90" zoomScaleNormal="90" zoomScaleSheetLayoutView="9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D8" sqref="D8"/>
    </sheetView>
  </sheetViews>
  <sheetFormatPr defaultColWidth="9.125" defaultRowHeight="14.4" x14ac:dyDescent="0.3"/>
  <cols>
    <col min="1" max="1" width="10.75" style="2" customWidth="1"/>
    <col min="2" max="3" width="8.75" style="2" customWidth="1"/>
    <col min="4" max="4" width="15.75" style="2" customWidth="1"/>
    <col min="5" max="5" width="9.25" style="2" bestFit="1" customWidth="1"/>
    <col min="6" max="6" width="9.75" style="2" bestFit="1" customWidth="1"/>
    <col min="7" max="12" width="8.75" style="2" customWidth="1"/>
    <col min="13" max="14" width="15.75" style="2" customWidth="1"/>
    <col min="15" max="19" width="8.75" style="4" customWidth="1"/>
    <col min="20" max="28" width="10.75" style="2" customWidth="1"/>
    <col min="29" max="30" width="13.75" style="2" customWidth="1"/>
    <col min="31" max="31" width="74.25" style="9" customWidth="1"/>
    <col min="32" max="32" width="10.25" style="2" bestFit="1" customWidth="1"/>
    <col min="33" max="16384" width="9.125" style="2"/>
  </cols>
  <sheetData>
    <row r="1" spans="1:33" ht="30" customHeight="1" x14ac:dyDescent="0.3">
      <c r="A1" s="31" t="s">
        <v>63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1"/>
      <c r="AG1" s="1"/>
    </row>
    <row r="2" spans="1:33" s="3" customFormat="1" ht="30" customHeight="1" x14ac:dyDescent="0.3">
      <c r="A2" s="30" t="s">
        <v>34</v>
      </c>
      <c r="B2" s="32" t="s">
        <v>31</v>
      </c>
      <c r="C2" s="30" t="s">
        <v>29</v>
      </c>
      <c r="D2" s="30" t="s">
        <v>33</v>
      </c>
      <c r="E2" s="30" t="s">
        <v>5</v>
      </c>
      <c r="F2" s="30" t="s">
        <v>6</v>
      </c>
      <c r="G2" s="35" t="s">
        <v>28</v>
      </c>
      <c r="H2" s="36"/>
      <c r="I2" s="36"/>
      <c r="J2" s="36"/>
      <c r="K2" s="36"/>
      <c r="L2" s="37"/>
      <c r="M2" s="34" t="s">
        <v>55</v>
      </c>
      <c r="N2" s="30" t="s">
        <v>0</v>
      </c>
      <c r="O2" s="35" t="s">
        <v>58</v>
      </c>
      <c r="P2" s="36"/>
      <c r="Q2" s="36"/>
      <c r="R2" s="36"/>
      <c r="S2" s="37"/>
      <c r="T2" s="30" t="s">
        <v>59</v>
      </c>
      <c r="U2" s="30"/>
      <c r="V2" s="30"/>
      <c r="W2" s="29" t="s">
        <v>60</v>
      </c>
      <c r="X2" s="29"/>
      <c r="Y2" s="29"/>
      <c r="Z2" s="30" t="s">
        <v>61</v>
      </c>
      <c r="AA2" s="30"/>
      <c r="AB2" s="30"/>
      <c r="AC2" s="29" t="s">
        <v>62</v>
      </c>
      <c r="AD2" s="29"/>
      <c r="AE2" s="30" t="s">
        <v>4</v>
      </c>
    </row>
    <row r="3" spans="1:33" s="3" customFormat="1" ht="50.1" customHeight="1" x14ac:dyDescent="0.3">
      <c r="A3" s="30"/>
      <c r="B3" s="33"/>
      <c r="C3" s="30"/>
      <c r="D3" s="30"/>
      <c r="E3" s="30"/>
      <c r="F3" s="30"/>
      <c r="G3" s="10" t="s">
        <v>17</v>
      </c>
      <c r="H3" s="10" t="s">
        <v>16</v>
      </c>
      <c r="I3" s="10" t="s">
        <v>15</v>
      </c>
      <c r="J3" s="10" t="s">
        <v>56</v>
      </c>
      <c r="K3" s="10" t="s">
        <v>57</v>
      </c>
      <c r="L3" s="10" t="s">
        <v>18</v>
      </c>
      <c r="M3" s="34"/>
      <c r="N3" s="30"/>
      <c r="O3" s="10" t="s">
        <v>21</v>
      </c>
      <c r="P3" s="10" t="s">
        <v>22</v>
      </c>
      <c r="Q3" s="10" t="s">
        <v>23</v>
      </c>
      <c r="R3" s="10" t="s">
        <v>24</v>
      </c>
      <c r="S3" s="10" t="s">
        <v>20</v>
      </c>
      <c r="T3" s="11" t="s">
        <v>2</v>
      </c>
      <c r="U3" s="11" t="s">
        <v>12</v>
      </c>
      <c r="V3" s="11" t="s">
        <v>13</v>
      </c>
      <c r="W3" s="10" t="s">
        <v>9</v>
      </c>
      <c r="X3" s="10" t="s">
        <v>10</v>
      </c>
      <c r="Y3" s="10" t="s">
        <v>11</v>
      </c>
      <c r="Z3" s="11" t="s">
        <v>1</v>
      </c>
      <c r="AA3" s="11" t="s">
        <v>14</v>
      </c>
      <c r="AB3" s="11" t="s">
        <v>11</v>
      </c>
      <c r="AC3" s="10" t="s">
        <v>7</v>
      </c>
      <c r="AD3" s="10" t="s">
        <v>8</v>
      </c>
      <c r="AE3" s="30"/>
    </row>
    <row r="4" spans="1:33" s="5" customFormat="1" ht="30" customHeight="1" x14ac:dyDescent="0.3">
      <c r="A4" s="6" t="s">
        <v>26</v>
      </c>
      <c r="B4" s="6" t="s">
        <v>32</v>
      </c>
      <c r="C4" s="6" t="s">
        <v>3</v>
      </c>
      <c r="D4" s="6" t="s">
        <v>30</v>
      </c>
      <c r="E4" s="6">
        <v>35</v>
      </c>
      <c r="F4" s="6">
        <v>875</v>
      </c>
      <c r="G4" s="6" t="s">
        <v>19</v>
      </c>
      <c r="H4" s="6"/>
      <c r="I4" s="6"/>
      <c r="J4" s="6"/>
      <c r="K4" s="6"/>
      <c r="L4" s="6"/>
      <c r="M4" s="12">
        <v>500000</v>
      </c>
      <c r="N4" s="13">
        <v>43416</v>
      </c>
      <c r="O4" s="7" t="s">
        <v>25</v>
      </c>
      <c r="P4" s="7" t="s">
        <v>25</v>
      </c>
      <c r="Q4" s="7" t="s">
        <v>25</v>
      </c>
      <c r="R4" s="7" t="s">
        <v>25</v>
      </c>
      <c r="S4" s="7"/>
      <c r="T4" s="6">
        <v>3</v>
      </c>
      <c r="U4" s="6">
        <v>3</v>
      </c>
      <c r="V4" s="6">
        <v>5</v>
      </c>
      <c r="W4" s="12">
        <v>1760</v>
      </c>
      <c r="X4" s="12">
        <v>4656</v>
      </c>
      <c r="Y4" s="12">
        <v>2480</v>
      </c>
      <c r="Z4" s="12">
        <v>1568</v>
      </c>
      <c r="AA4" s="12">
        <v>3248</v>
      </c>
      <c r="AB4" s="12">
        <v>2120</v>
      </c>
      <c r="AC4" s="6">
        <v>16</v>
      </c>
      <c r="AD4" s="6">
        <v>12</v>
      </c>
      <c r="AE4" s="14"/>
    </row>
    <row r="5" spans="1:33" s="5" customFormat="1" ht="30" customHeight="1" x14ac:dyDescent="0.3">
      <c r="A5" s="15" t="s">
        <v>36</v>
      </c>
      <c r="B5" s="15" t="s">
        <v>37</v>
      </c>
      <c r="C5" s="15" t="s">
        <v>38</v>
      </c>
      <c r="D5" s="15" t="s">
        <v>35</v>
      </c>
      <c r="E5" s="15"/>
      <c r="F5" s="15"/>
      <c r="G5" s="16"/>
      <c r="H5" s="16"/>
      <c r="I5" s="16"/>
      <c r="J5" s="16"/>
      <c r="K5" s="16"/>
      <c r="L5" s="16"/>
      <c r="M5" s="20"/>
      <c r="N5" s="17"/>
      <c r="O5" s="18"/>
      <c r="P5" s="18"/>
      <c r="Q5" s="18"/>
      <c r="R5" s="18"/>
      <c r="S5" s="18"/>
      <c r="T5" s="15"/>
      <c r="U5" s="15"/>
      <c r="V5" s="15"/>
      <c r="W5" s="21"/>
      <c r="X5" s="21"/>
      <c r="Y5" s="21"/>
      <c r="Z5" s="20"/>
      <c r="AA5" s="20"/>
      <c r="AB5" s="20"/>
      <c r="AC5" s="16"/>
      <c r="AD5" s="16"/>
      <c r="AE5" s="19"/>
    </row>
    <row r="6" spans="1:33" s="5" customFormat="1" ht="30" customHeight="1" x14ac:dyDescent="0.3">
      <c r="A6" s="15" t="s">
        <v>39</v>
      </c>
      <c r="B6" s="15" t="s">
        <v>37</v>
      </c>
      <c r="C6" s="15" t="s">
        <v>38</v>
      </c>
      <c r="D6" s="15" t="s">
        <v>40</v>
      </c>
      <c r="E6" s="15"/>
      <c r="F6" s="15"/>
      <c r="G6" s="16"/>
      <c r="H6" s="16"/>
      <c r="I6" s="16"/>
      <c r="J6" s="16"/>
      <c r="K6" s="16"/>
      <c r="L6" s="16"/>
      <c r="M6" s="20"/>
      <c r="N6" s="15"/>
      <c r="O6" s="18"/>
      <c r="P6" s="18"/>
      <c r="Q6" s="18"/>
      <c r="R6" s="18"/>
      <c r="S6" s="18"/>
      <c r="T6" s="15"/>
      <c r="U6" s="15"/>
      <c r="V6" s="15"/>
      <c r="W6" s="21"/>
      <c r="X6" s="21"/>
      <c r="Y6" s="21"/>
      <c r="Z6" s="20"/>
      <c r="AA6" s="20"/>
      <c r="AB6" s="20"/>
      <c r="AC6" s="16"/>
      <c r="AD6" s="16"/>
      <c r="AE6" s="19"/>
    </row>
    <row r="7" spans="1:33" s="5" customFormat="1" ht="30" customHeight="1" x14ac:dyDescent="0.3">
      <c r="A7" s="15" t="s">
        <v>41</v>
      </c>
      <c r="B7" s="15" t="s">
        <v>37</v>
      </c>
      <c r="C7" s="15" t="s">
        <v>42</v>
      </c>
      <c r="D7" s="15" t="s">
        <v>43</v>
      </c>
      <c r="E7" s="15"/>
      <c r="F7" s="15"/>
      <c r="G7" s="16"/>
      <c r="H7" s="16"/>
      <c r="I7" s="16"/>
      <c r="J7" s="16"/>
      <c r="K7" s="16"/>
      <c r="L7" s="16"/>
      <c r="M7" s="20"/>
      <c r="N7" s="17"/>
      <c r="O7" s="18"/>
      <c r="P7" s="18"/>
      <c r="Q7" s="18"/>
      <c r="R7" s="18"/>
      <c r="S7" s="18"/>
      <c r="T7" s="15"/>
      <c r="U7" s="15"/>
      <c r="V7" s="15"/>
      <c r="W7" s="21"/>
      <c r="X7" s="21"/>
      <c r="Y7" s="21"/>
      <c r="Z7" s="20"/>
      <c r="AA7" s="20"/>
      <c r="AB7" s="20"/>
      <c r="AC7" s="16"/>
      <c r="AD7" s="16"/>
      <c r="AE7" s="19"/>
    </row>
    <row r="8" spans="1:33" s="5" customFormat="1" ht="30" customHeight="1" x14ac:dyDescent="0.3">
      <c r="A8" s="15" t="s">
        <v>44</v>
      </c>
      <c r="B8" s="15" t="s">
        <v>37</v>
      </c>
      <c r="C8" s="15" t="s">
        <v>45</v>
      </c>
      <c r="D8" s="15" t="s">
        <v>46</v>
      </c>
      <c r="E8" s="15"/>
      <c r="F8" s="15"/>
      <c r="G8" s="16"/>
      <c r="H8" s="16"/>
      <c r="I8" s="16"/>
      <c r="J8" s="16"/>
      <c r="K8" s="16"/>
      <c r="L8" s="16"/>
      <c r="M8" s="20"/>
      <c r="N8" s="17"/>
      <c r="O8" s="16"/>
      <c r="P8" s="18"/>
      <c r="Q8" s="18"/>
      <c r="R8" s="18"/>
      <c r="S8" s="16"/>
      <c r="T8" s="15"/>
      <c r="U8" s="15"/>
      <c r="V8" s="15"/>
      <c r="W8" s="21"/>
      <c r="X8" s="21"/>
      <c r="Y8" s="21"/>
      <c r="Z8" s="20"/>
      <c r="AA8" s="20"/>
      <c r="AB8" s="20"/>
      <c r="AC8" s="16"/>
      <c r="AD8" s="16"/>
      <c r="AE8" s="22"/>
    </row>
    <row r="9" spans="1:33" s="5" customFormat="1" ht="30" customHeight="1" x14ac:dyDescent="0.3">
      <c r="A9" s="15" t="s">
        <v>47</v>
      </c>
      <c r="B9" s="15" t="s">
        <v>37</v>
      </c>
      <c r="C9" s="15" t="s">
        <v>48</v>
      </c>
      <c r="D9" s="15" t="s">
        <v>49</v>
      </c>
      <c r="E9" s="15"/>
      <c r="F9" s="15"/>
      <c r="G9" s="16"/>
      <c r="H9" s="16"/>
      <c r="I9" s="16"/>
      <c r="J9" s="16"/>
      <c r="K9" s="16"/>
      <c r="L9" s="16"/>
      <c r="M9" s="20"/>
      <c r="N9" s="17"/>
      <c r="O9" s="18"/>
      <c r="P9" s="18"/>
      <c r="Q9" s="18"/>
      <c r="R9" s="18"/>
      <c r="S9" s="18"/>
      <c r="T9" s="15"/>
      <c r="U9" s="15"/>
      <c r="V9" s="15"/>
      <c r="W9" s="21"/>
      <c r="X9" s="21"/>
      <c r="Y9" s="21"/>
      <c r="Z9" s="20"/>
      <c r="AA9" s="20"/>
      <c r="AB9" s="20"/>
      <c r="AC9" s="16"/>
      <c r="AD9" s="16"/>
      <c r="AE9" s="19"/>
    </row>
    <row r="10" spans="1:33" s="5" customFormat="1" ht="30" customHeight="1" x14ac:dyDescent="0.3">
      <c r="A10" s="15" t="s">
        <v>50</v>
      </c>
      <c r="B10" s="15" t="s">
        <v>37</v>
      </c>
      <c r="C10" s="15" t="s">
        <v>38</v>
      </c>
      <c r="D10" s="15" t="s">
        <v>51</v>
      </c>
      <c r="E10" s="15"/>
      <c r="F10" s="15"/>
      <c r="G10" s="16"/>
      <c r="H10" s="16"/>
      <c r="I10" s="16"/>
      <c r="J10" s="16"/>
      <c r="K10" s="16"/>
      <c r="L10" s="16"/>
      <c r="M10" s="20"/>
      <c r="N10" s="23"/>
      <c r="O10" s="18"/>
      <c r="P10" s="18"/>
      <c r="Q10" s="18"/>
      <c r="R10" s="18"/>
      <c r="S10" s="18"/>
      <c r="T10" s="15"/>
      <c r="U10" s="15"/>
      <c r="V10" s="15"/>
      <c r="W10" s="21"/>
      <c r="X10" s="21"/>
      <c r="Y10" s="21"/>
      <c r="Z10" s="20"/>
      <c r="AA10" s="20"/>
      <c r="AB10" s="20"/>
      <c r="AC10" s="16"/>
      <c r="AD10" s="16"/>
      <c r="AE10" s="19"/>
    </row>
    <row r="11" spans="1:33" s="5" customFormat="1" ht="30" customHeight="1" x14ac:dyDescent="0.3">
      <c r="A11" s="15" t="s">
        <v>52</v>
      </c>
      <c r="B11" s="15" t="s">
        <v>37</v>
      </c>
      <c r="C11" s="15" t="s">
        <v>42</v>
      </c>
      <c r="D11" s="15" t="s">
        <v>53</v>
      </c>
      <c r="E11" s="15"/>
      <c r="F11" s="15"/>
      <c r="G11" s="16"/>
      <c r="H11" s="16"/>
      <c r="I11" s="16"/>
      <c r="J11" s="16"/>
      <c r="K11" s="16"/>
      <c r="L11" s="16"/>
      <c r="M11" s="24"/>
      <c r="N11" s="17"/>
      <c r="O11" s="16"/>
      <c r="P11" s="18"/>
      <c r="Q11" s="16"/>
      <c r="R11" s="16"/>
      <c r="S11" s="18"/>
      <c r="T11" s="15"/>
      <c r="U11" s="15"/>
      <c r="V11" s="15"/>
      <c r="W11" s="25"/>
      <c r="X11" s="25"/>
      <c r="Y11" s="25"/>
      <c r="Z11" s="24"/>
      <c r="AA11" s="24"/>
      <c r="AB11" s="24"/>
      <c r="AC11" s="16"/>
      <c r="AD11" s="16"/>
      <c r="AE11" s="19"/>
    </row>
    <row r="12" spans="1:33" s="8" customFormat="1" ht="30" customHeight="1" x14ac:dyDescent="0.3">
      <c r="A12" s="38" t="s">
        <v>27</v>
      </c>
      <c r="B12" s="39"/>
      <c r="C12" s="39"/>
      <c r="D12" s="40"/>
      <c r="E12" s="26">
        <f>SUM(E5:E11)</f>
        <v>0</v>
      </c>
      <c r="F12" s="26">
        <f>SUM(F5:F11)</f>
        <v>0</v>
      </c>
      <c r="G12" s="26">
        <f t="shared" ref="G12:L12" si="0">COUNTIF(G5:G11,"V")</f>
        <v>0</v>
      </c>
      <c r="H12" s="26">
        <f t="shared" si="0"/>
        <v>0</v>
      </c>
      <c r="I12" s="26">
        <f t="shared" si="0"/>
        <v>0</v>
      </c>
      <c r="J12" s="26">
        <f t="shared" si="0"/>
        <v>0</v>
      </c>
      <c r="K12" s="26">
        <f t="shared" si="0"/>
        <v>0</v>
      </c>
      <c r="L12" s="26">
        <f t="shared" si="0"/>
        <v>0</v>
      </c>
      <c r="M12" s="27">
        <f>SUM(M5:M11)</f>
        <v>0</v>
      </c>
      <c r="N12" s="26" t="s">
        <v>54</v>
      </c>
      <c r="O12" s="26">
        <f>COUNTIF(O5:O11,"V")</f>
        <v>0</v>
      </c>
      <c r="P12" s="26">
        <f>COUNTIF(P5:P11,"V")</f>
        <v>0</v>
      </c>
      <c r="Q12" s="26">
        <f>COUNTIF(Q5:Q11,"V")</f>
        <v>0</v>
      </c>
      <c r="R12" s="26">
        <f>COUNTIF(R5:R11,"V")</f>
        <v>0</v>
      </c>
      <c r="S12" s="26">
        <f>COUNTIF(S5:S11,"V")</f>
        <v>0</v>
      </c>
      <c r="T12" s="26">
        <f t="shared" ref="T12:AD12" si="1">SUM(T5:T11)</f>
        <v>0</v>
      </c>
      <c r="U12" s="26">
        <f t="shared" si="1"/>
        <v>0</v>
      </c>
      <c r="V12" s="26">
        <f t="shared" si="1"/>
        <v>0</v>
      </c>
      <c r="W12" s="26">
        <f t="shared" si="1"/>
        <v>0</v>
      </c>
      <c r="X12" s="26">
        <f t="shared" si="1"/>
        <v>0</v>
      </c>
      <c r="Y12" s="26">
        <f t="shared" si="1"/>
        <v>0</v>
      </c>
      <c r="Z12" s="26">
        <f t="shared" si="1"/>
        <v>0</v>
      </c>
      <c r="AA12" s="26">
        <f t="shared" si="1"/>
        <v>0</v>
      </c>
      <c r="AB12" s="26">
        <f t="shared" si="1"/>
        <v>0</v>
      </c>
      <c r="AC12" s="26">
        <f t="shared" si="1"/>
        <v>0</v>
      </c>
      <c r="AD12" s="26">
        <f t="shared" si="1"/>
        <v>0</v>
      </c>
      <c r="AE12" s="28"/>
    </row>
  </sheetData>
  <autoFilter ref="A4:AG12"/>
  <mergeCells count="17">
    <mergeCell ref="A12:D12"/>
    <mergeCell ref="O2:S2"/>
    <mergeCell ref="T2:V2"/>
    <mergeCell ref="W2:Y2"/>
    <mergeCell ref="Z2:AB2"/>
    <mergeCell ref="AC2:AD2"/>
    <mergeCell ref="AE2:AE3"/>
    <mergeCell ref="A1:AE1"/>
    <mergeCell ref="A2:A3"/>
    <mergeCell ref="B2:B3"/>
    <mergeCell ref="C2:C3"/>
    <mergeCell ref="D2:D3"/>
    <mergeCell ref="E2:E3"/>
    <mergeCell ref="F2:F3"/>
    <mergeCell ref="M2:M3"/>
    <mergeCell ref="N2:N3"/>
    <mergeCell ref="G2:L2"/>
  </mergeCells>
  <phoneticPr fontId="1" type="noConversion"/>
  <pageMargins left="0.7" right="0.7" top="0.75" bottom="0.75" header="0.3" footer="0.3"/>
  <pageSetup paperSize="9" scale="36" orientation="landscape" r:id="rId1"/>
  <ignoredErrors>
    <ignoredError sqref="T12:AD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統計表</vt:lpstr>
      <vt:lpstr>統計表!Print_Area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2020-01-16T10:18:37Z</dcterms:modified>
</cp:coreProperties>
</file>