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23010" windowHeight="91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0" i="1" l="1"/>
  <c r="G9" i="1"/>
  <c r="B37" i="1"/>
  <c r="D5" i="1"/>
  <c r="D7" i="1"/>
  <c r="D9" i="1"/>
  <c r="D11" i="1"/>
  <c r="D13" i="1"/>
  <c r="D15" i="1"/>
  <c r="D17" i="1"/>
  <c r="D19" i="1"/>
  <c r="D21" i="1"/>
  <c r="D23" i="1"/>
  <c r="D25" i="1"/>
  <c r="D27" i="1"/>
  <c r="D29" i="1"/>
  <c r="D31" i="1"/>
  <c r="D33" i="1"/>
  <c r="D35" i="1"/>
  <c r="E3" i="1"/>
  <c r="C4" i="1"/>
  <c r="D4" i="1" s="1"/>
  <c r="C5" i="1"/>
  <c r="E5" i="1" s="1"/>
  <c r="C6" i="1"/>
  <c r="D6" i="1" s="1"/>
  <c r="C7" i="1"/>
  <c r="E7" i="1" s="1"/>
  <c r="C8" i="1"/>
  <c r="D8" i="1" s="1"/>
  <c r="C9" i="1"/>
  <c r="E9" i="1" s="1"/>
  <c r="C10" i="1"/>
  <c r="D10" i="1" s="1"/>
  <c r="C11" i="1"/>
  <c r="E11" i="1" s="1"/>
  <c r="C12" i="1"/>
  <c r="D12" i="1" s="1"/>
  <c r="C13" i="1"/>
  <c r="E13" i="1" s="1"/>
  <c r="C14" i="1"/>
  <c r="D14" i="1" s="1"/>
  <c r="C15" i="1"/>
  <c r="E15" i="1" s="1"/>
  <c r="C16" i="1"/>
  <c r="D16" i="1" s="1"/>
  <c r="C17" i="1"/>
  <c r="E17" i="1" s="1"/>
  <c r="C18" i="1"/>
  <c r="D18" i="1" s="1"/>
  <c r="C19" i="1"/>
  <c r="E19" i="1" s="1"/>
  <c r="C20" i="1"/>
  <c r="D20" i="1" s="1"/>
  <c r="C21" i="1"/>
  <c r="E21" i="1" s="1"/>
  <c r="C22" i="1"/>
  <c r="D22" i="1" s="1"/>
  <c r="C23" i="1"/>
  <c r="E23" i="1" s="1"/>
  <c r="C24" i="1"/>
  <c r="D24" i="1" s="1"/>
  <c r="C25" i="1"/>
  <c r="E25" i="1" s="1"/>
  <c r="C26" i="1"/>
  <c r="D26" i="1" s="1"/>
  <c r="C27" i="1"/>
  <c r="E27" i="1" s="1"/>
  <c r="C28" i="1"/>
  <c r="D28" i="1" s="1"/>
  <c r="C29" i="1"/>
  <c r="E29" i="1" s="1"/>
  <c r="C30" i="1"/>
  <c r="D30" i="1" s="1"/>
  <c r="C31" i="1"/>
  <c r="E31" i="1" s="1"/>
  <c r="C32" i="1"/>
  <c r="D32" i="1" s="1"/>
  <c r="C33" i="1"/>
  <c r="E33" i="1" s="1"/>
  <c r="C34" i="1"/>
  <c r="D34" i="1" s="1"/>
  <c r="C35" i="1"/>
  <c r="E35" i="1" s="1"/>
  <c r="C36" i="1"/>
  <c r="D36" i="1" s="1"/>
  <c r="C3" i="1"/>
  <c r="C37" i="1" s="1"/>
  <c r="D3" i="1" l="1"/>
  <c r="D37" i="1" s="1"/>
  <c r="E36" i="1"/>
  <c r="E34" i="1"/>
  <c r="E32" i="1"/>
  <c r="E30" i="1"/>
  <c r="E28" i="1"/>
  <c r="E26" i="1"/>
  <c r="E24" i="1"/>
  <c r="E22" i="1"/>
  <c r="E20" i="1"/>
  <c r="E18" i="1"/>
  <c r="E16" i="1"/>
  <c r="E14" i="1"/>
  <c r="E12" i="1"/>
  <c r="E10" i="1"/>
  <c r="E8" i="1"/>
  <c r="E6" i="1"/>
  <c r="E4" i="1"/>
  <c r="E37" i="1" l="1"/>
</calcChain>
</file>

<file path=xl/sharedStrings.xml><?xml version="1.0" encoding="utf-8"?>
<sst xmlns="http://schemas.openxmlformats.org/spreadsheetml/2006/main" count="41" uniqueCount="41">
  <si>
    <t>學校</t>
    <phoneticPr fontId="2" type="noConversion"/>
  </si>
  <si>
    <t>專任輔導教師員額</t>
    <phoneticPr fontId="2" type="noConversion"/>
  </si>
  <si>
    <t>核定金額</t>
    <phoneticPr fontId="2" type="noConversion"/>
  </si>
  <si>
    <t>縣配合款</t>
    <phoneticPr fontId="2" type="noConversion"/>
  </si>
  <si>
    <t>中央補助款</t>
    <phoneticPr fontId="2" type="noConversion"/>
  </si>
  <si>
    <t>花蓮縣109年輔導人力運用計畫-專任輔導教師人事費編列表</t>
    <phoneticPr fontId="2" type="noConversion"/>
  </si>
  <si>
    <t>縣立花崗國中</t>
  </si>
  <si>
    <t>縣立國風國中</t>
  </si>
  <si>
    <t>縣立自強國中</t>
  </si>
  <si>
    <t>縣立秀林國中</t>
  </si>
  <si>
    <t>縣立新城國中</t>
  </si>
  <si>
    <t>縣立宜昌國中</t>
  </si>
  <si>
    <t>縣立化仁國中</t>
  </si>
  <si>
    <t>縣立吉安國中</t>
  </si>
  <si>
    <t>縣立平和國中</t>
  </si>
  <si>
    <t>縣立壽豐國中</t>
  </si>
  <si>
    <t>縣立鳳林國中</t>
  </si>
  <si>
    <t>縣立萬榮國中</t>
  </si>
  <si>
    <t>縣立光復國中</t>
  </si>
  <si>
    <t>縣立富源國中</t>
  </si>
  <si>
    <t>縣立瑞穗國中</t>
    <phoneticPr fontId="2" type="noConversion"/>
  </si>
  <si>
    <t>縣立三民國中</t>
    <phoneticPr fontId="2" type="noConversion"/>
  </si>
  <si>
    <t>縣立玉里國中</t>
  </si>
  <si>
    <t>縣立玉東國中</t>
  </si>
  <si>
    <t>縣立富北國中</t>
  </si>
  <si>
    <t>縣立富里國中</t>
    <phoneticPr fontId="2" type="noConversion"/>
  </si>
  <si>
    <t>縣立豐濱國中</t>
    <phoneticPr fontId="2" type="noConversion"/>
  </si>
  <si>
    <t>縣立東里國中</t>
    <phoneticPr fontId="2" type="noConversion"/>
  </si>
  <si>
    <t>南平中學</t>
    <phoneticPr fontId="2" type="noConversion"/>
  </si>
  <si>
    <t>縣立美崙國中</t>
    <phoneticPr fontId="2" type="noConversion"/>
  </si>
  <si>
    <t>縣立明義國小</t>
  </si>
  <si>
    <t>縣立明廉國小</t>
  </si>
  <si>
    <t>縣立中正國小</t>
  </si>
  <si>
    <t>縣立忠孝國小</t>
  </si>
  <si>
    <t>縣立鑄強國小</t>
  </si>
  <si>
    <t>縣立北埔國小</t>
  </si>
  <si>
    <t>縣立宜昌國小</t>
  </si>
  <si>
    <t>縣立北昌國小</t>
  </si>
  <si>
    <t>縣立太昌國小</t>
    <phoneticPr fontId="2" type="noConversion"/>
  </si>
  <si>
    <t>縣立中原國小</t>
    <phoneticPr fontId="2" type="noConversion"/>
  </si>
  <si>
    <t>合計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</si>
</sst>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0_);[Red]\(0\)"/>
    <numFmt numFmtId="177" formatCode="_-* #,##0_-;\-* #,##0_-;_-* &quot;-&quot;??_-;_-@_-"/>
    <numFmt numFmtId="178" formatCode="_-* #,##0_-;\-* #,##0_-;_-* &quot;-&quot;?_-;_-@_-"/>
  </numFmts>
  <fonts count="8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indexed="8"/>
      <name val="標楷體"/>
      <family val="4"/>
      <charset val="136"/>
    </font>
    <font>
      <sz val="16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9">
    <xf numFmtId="0" fontId="0" fillId="0" borderId="0" xfId="0">
      <alignment vertical="center"/>
    </xf>
    <xf numFmtId="176" fontId="4" fillId="0" borderId="2" xfId="2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 wrapText="1"/>
    </xf>
    <xf numFmtId="177" fontId="5" fillId="0" borderId="2" xfId="1" applyNumberFormat="1" applyFont="1" applyBorder="1">
      <alignment vertical="center"/>
    </xf>
    <xf numFmtId="178" fontId="5" fillId="0" borderId="2" xfId="0" applyNumberFormat="1" applyFont="1" applyBorder="1">
      <alignment vertical="center"/>
    </xf>
    <xf numFmtId="178" fontId="5" fillId="0" borderId="9" xfId="0" applyNumberFormat="1" applyFont="1" applyBorder="1">
      <alignment vertical="center"/>
    </xf>
    <xf numFmtId="176" fontId="5" fillId="0" borderId="2" xfId="2" applyNumberFormat="1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177" fontId="5" fillId="0" borderId="11" xfId="0" applyNumberFormat="1" applyFont="1" applyBorder="1">
      <alignment vertical="center"/>
    </xf>
    <xf numFmtId="178" fontId="5" fillId="0" borderId="11" xfId="0" applyNumberFormat="1" applyFont="1" applyBorder="1">
      <alignment vertical="center"/>
    </xf>
    <xf numFmtId="0" fontId="5" fillId="0" borderId="10" xfId="0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0" fillId="0" borderId="0" xfId="0" applyNumberFormat="1">
      <alignment vertical="center"/>
    </xf>
  </cellXfs>
  <cellStyles count="3">
    <cellStyle name="一般" xfId="0" builtinId="0"/>
    <cellStyle name="一般 2" xfId="2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H19" sqref="H19"/>
    </sheetView>
  </sheetViews>
  <sheetFormatPr defaultRowHeight="16.5"/>
  <cols>
    <col min="1" max="1" width="17" customWidth="1"/>
    <col min="2" max="2" width="20.25" bestFit="1" customWidth="1"/>
    <col min="3" max="3" width="17.75" bestFit="1" customWidth="1"/>
    <col min="4" max="4" width="16.5" bestFit="1" customWidth="1"/>
    <col min="5" max="5" width="14.125" bestFit="1" customWidth="1"/>
  </cols>
  <sheetData>
    <row r="1" spans="1:7" ht="29.45" customHeight="1" thickBot="1">
      <c r="A1" s="15" t="s">
        <v>5</v>
      </c>
      <c r="B1" s="16"/>
      <c r="C1" s="16"/>
      <c r="D1" s="16"/>
      <c r="E1" s="17"/>
    </row>
    <row r="2" spans="1:7">
      <c r="A2" s="2" t="s">
        <v>0</v>
      </c>
      <c r="B2" s="3" t="s">
        <v>1</v>
      </c>
      <c r="C2" s="3" t="s">
        <v>2</v>
      </c>
      <c r="D2" s="3" t="s">
        <v>4</v>
      </c>
      <c r="E2" s="4" t="s">
        <v>3</v>
      </c>
    </row>
    <row r="3" spans="1:7">
      <c r="A3" s="5" t="s">
        <v>29</v>
      </c>
      <c r="B3" s="1">
        <v>2</v>
      </c>
      <c r="C3" s="6">
        <f>800000*B3</f>
        <v>1600000</v>
      </c>
      <c r="D3" s="7">
        <f>C3*0.9</f>
        <v>1440000</v>
      </c>
      <c r="E3" s="8">
        <f>C3*0.1</f>
        <v>160000</v>
      </c>
    </row>
    <row r="4" spans="1:7">
      <c r="A4" s="5" t="s">
        <v>6</v>
      </c>
      <c r="B4" s="1">
        <v>3</v>
      </c>
      <c r="C4" s="6">
        <f t="shared" ref="C4:C36" si="0">800000*B4</f>
        <v>2400000</v>
      </c>
      <c r="D4" s="7">
        <f t="shared" ref="D4:D36" si="1">C4*0.9</f>
        <v>2160000</v>
      </c>
      <c r="E4" s="8">
        <f t="shared" ref="E4:E36" si="2">C4*0.1</f>
        <v>240000</v>
      </c>
    </row>
    <row r="5" spans="1:7">
      <c r="A5" s="5" t="s">
        <v>7</v>
      </c>
      <c r="B5" s="1">
        <v>3</v>
      </c>
      <c r="C5" s="6">
        <f t="shared" si="0"/>
        <v>2400000</v>
      </c>
      <c r="D5" s="7">
        <f t="shared" si="1"/>
        <v>2160000</v>
      </c>
      <c r="E5" s="8">
        <f t="shared" si="2"/>
        <v>240000</v>
      </c>
    </row>
    <row r="6" spans="1:7">
      <c r="A6" s="5" t="s">
        <v>8</v>
      </c>
      <c r="B6" s="1">
        <v>2</v>
      </c>
      <c r="C6" s="6">
        <f t="shared" si="0"/>
        <v>1600000</v>
      </c>
      <c r="D6" s="7">
        <f t="shared" si="1"/>
        <v>1440000</v>
      </c>
      <c r="E6" s="8">
        <f t="shared" si="2"/>
        <v>160000</v>
      </c>
    </row>
    <row r="7" spans="1:7">
      <c r="A7" s="5" t="s">
        <v>9</v>
      </c>
      <c r="B7" s="1">
        <v>1</v>
      </c>
      <c r="C7" s="6">
        <f t="shared" si="0"/>
        <v>800000</v>
      </c>
      <c r="D7" s="7">
        <f t="shared" si="1"/>
        <v>720000</v>
      </c>
      <c r="E7" s="8">
        <f t="shared" si="2"/>
        <v>80000</v>
      </c>
    </row>
    <row r="8" spans="1:7">
      <c r="A8" s="5" t="s">
        <v>10</v>
      </c>
      <c r="B8" s="1">
        <v>1</v>
      </c>
      <c r="C8" s="6">
        <f t="shared" si="0"/>
        <v>800000</v>
      </c>
      <c r="D8" s="7">
        <f t="shared" si="1"/>
        <v>720000</v>
      </c>
      <c r="E8" s="8">
        <f t="shared" si="2"/>
        <v>80000</v>
      </c>
    </row>
    <row r="9" spans="1:7">
      <c r="A9" s="5" t="s">
        <v>11</v>
      </c>
      <c r="B9" s="1">
        <v>2</v>
      </c>
      <c r="C9" s="6">
        <f t="shared" si="0"/>
        <v>1600000</v>
      </c>
      <c r="D9" s="7">
        <f t="shared" si="1"/>
        <v>1440000</v>
      </c>
      <c r="E9" s="8">
        <f t="shared" si="2"/>
        <v>160000</v>
      </c>
      <c r="G9" s="18">
        <f>SUM(B3:B26)</f>
        <v>32</v>
      </c>
    </row>
    <row r="10" spans="1:7">
      <c r="A10" s="5" t="s">
        <v>12</v>
      </c>
      <c r="B10" s="1">
        <v>1</v>
      </c>
      <c r="C10" s="6">
        <f t="shared" si="0"/>
        <v>800000</v>
      </c>
      <c r="D10" s="7">
        <f t="shared" si="1"/>
        <v>720000</v>
      </c>
      <c r="E10" s="8">
        <f t="shared" si="2"/>
        <v>80000</v>
      </c>
      <c r="G10" s="18">
        <f>SUM(B27:B36)</f>
        <v>10</v>
      </c>
    </row>
    <row r="11" spans="1:7">
      <c r="A11" s="5" t="s">
        <v>13</v>
      </c>
      <c r="B11" s="1">
        <v>1</v>
      </c>
      <c r="C11" s="6">
        <f t="shared" si="0"/>
        <v>800000</v>
      </c>
      <c r="D11" s="7">
        <f t="shared" si="1"/>
        <v>720000</v>
      </c>
      <c r="E11" s="8">
        <f t="shared" si="2"/>
        <v>80000</v>
      </c>
    </row>
    <row r="12" spans="1:7">
      <c r="A12" s="5" t="s">
        <v>14</v>
      </c>
      <c r="B12" s="1">
        <v>1</v>
      </c>
      <c r="C12" s="6">
        <f t="shared" si="0"/>
        <v>800000</v>
      </c>
      <c r="D12" s="7">
        <f t="shared" si="1"/>
        <v>720000</v>
      </c>
      <c r="E12" s="8">
        <f t="shared" si="2"/>
        <v>80000</v>
      </c>
    </row>
    <row r="13" spans="1:7">
      <c r="A13" s="5" t="s">
        <v>15</v>
      </c>
      <c r="B13" s="1">
        <v>1</v>
      </c>
      <c r="C13" s="6">
        <f t="shared" si="0"/>
        <v>800000</v>
      </c>
      <c r="D13" s="7">
        <f t="shared" si="1"/>
        <v>720000</v>
      </c>
      <c r="E13" s="8">
        <f t="shared" si="2"/>
        <v>80000</v>
      </c>
    </row>
    <row r="14" spans="1:7">
      <c r="A14" s="5" t="s">
        <v>16</v>
      </c>
      <c r="B14" s="1">
        <v>1</v>
      </c>
      <c r="C14" s="6">
        <f t="shared" si="0"/>
        <v>800000</v>
      </c>
      <c r="D14" s="7">
        <f t="shared" si="1"/>
        <v>720000</v>
      </c>
      <c r="E14" s="8">
        <f t="shared" si="2"/>
        <v>80000</v>
      </c>
    </row>
    <row r="15" spans="1:7">
      <c r="A15" s="5" t="s">
        <v>17</v>
      </c>
      <c r="B15" s="1">
        <v>1</v>
      </c>
      <c r="C15" s="6">
        <f t="shared" si="0"/>
        <v>800000</v>
      </c>
      <c r="D15" s="7">
        <f t="shared" si="1"/>
        <v>720000</v>
      </c>
      <c r="E15" s="8">
        <f t="shared" si="2"/>
        <v>80000</v>
      </c>
    </row>
    <row r="16" spans="1:7">
      <c r="A16" s="5" t="s">
        <v>18</v>
      </c>
      <c r="B16" s="1">
        <v>1</v>
      </c>
      <c r="C16" s="6">
        <f t="shared" si="0"/>
        <v>800000</v>
      </c>
      <c r="D16" s="7">
        <f t="shared" si="1"/>
        <v>720000</v>
      </c>
      <c r="E16" s="8">
        <f t="shared" si="2"/>
        <v>80000</v>
      </c>
    </row>
    <row r="17" spans="1:5">
      <c r="A17" s="5" t="s">
        <v>19</v>
      </c>
      <c r="B17" s="1">
        <v>1</v>
      </c>
      <c r="C17" s="6">
        <f t="shared" si="0"/>
        <v>800000</v>
      </c>
      <c r="D17" s="7">
        <f t="shared" si="1"/>
        <v>720000</v>
      </c>
      <c r="E17" s="8">
        <f t="shared" si="2"/>
        <v>80000</v>
      </c>
    </row>
    <row r="18" spans="1:5">
      <c r="A18" s="5" t="s">
        <v>20</v>
      </c>
      <c r="B18" s="1">
        <v>1</v>
      </c>
      <c r="C18" s="6">
        <f t="shared" si="0"/>
        <v>800000</v>
      </c>
      <c r="D18" s="7">
        <f t="shared" si="1"/>
        <v>720000</v>
      </c>
      <c r="E18" s="8">
        <f t="shared" si="2"/>
        <v>80000</v>
      </c>
    </row>
    <row r="19" spans="1:5">
      <c r="A19" s="5" t="s">
        <v>21</v>
      </c>
      <c r="B19" s="1">
        <v>1</v>
      </c>
      <c r="C19" s="6">
        <f t="shared" si="0"/>
        <v>800000</v>
      </c>
      <c r="D19" s="7">
        <f t="shared" si="1"/>
        <v>720000</v>
      </c>
      <c r="E19" s="8">
        <f t="shared" si="2"/>
        <v>80000</v>
      </c>
    </row>
    <row r="20" spans="1:5">
      <c r="A20" s="5" t="s">
        <v>22</v>
      </c>
      <c r="B20" s="1">
        <v>2</v>
      </c>
      <c r="C20" s="6">
        <f t="shared" si="0"/>
        <v>1600000</v>
      </c>
      <c r="D20" s="7">
        <f t="shared" si="1"/>
        <v>1440000</v>
      </c>
      <c r="E20" s="8">
        <f t="shared" si="2"/>
        <v>160000</v>
      </c>
    </row>
    <row r="21" spans="1:5">
      <c r="A21" s="5" t="s">
        <v>23</v>
      </c>
      <c r="B21" s="1">
        <v>1</v>
      </c>
      <c r="C21" s="6">
        <f t="shared" si="0"/>
        <v>800000</v>
      </c>
      <c r="D21" s="7">
        <f t="shared" si="1"/>
        <v>720000</v>
      </c>
      <c r="E21" s="8">
        <f t="shared" si="2"/>
        <v>80000</v>
      </c>
    </row>
    <row r="22" spans="1:5">
      <c r="A22" s="5" t="s">
        <v>24</v>
      </c>
      <c r="B22" s="1">
        <v>1</v>
      </c>
      <c r="C22" s="6">
        <f t="shared" si="0"/>
        <v>800000</v>
      </c>
      <c r="D22" s="7">
        <f t="shared" si="1"/>
        <v>720000</v>
      </c>
      <c r="E22" s="8">
        <f t="shared" si="2"/>
        <v>80000</v>
      </c>
    </row>
    <row r="23" spans="1:5">
      <c r="A23" s="5" t="s">
        <v>25</v>
      </c>
      <c r="B23" s="1">
        <v>1</v>
      </c>
      <c r="C23" s="6">
        <f t="shared" si="0"/>
        <v>800000</v>
      </c>
      <c r="D23" s="7">
        <f t="shared" si="1"/>
        <v>720000</v>
      </c>
      <c r="E23" s="8">
        <f t="shared" si="2"/>
        <v>80000</v>
      </c>
    </row>
    <row r="24" spans="1:5">
      <c r="A24" s="5" t="s">
        <v>26</v>
      </c>
      <c r="B24" s="1">
        <v>1</v>
      </c>
      <c r="C24" s="6">
        <f t="shared" si="0"/>
        <v>800000</v>
      </c>
      <c r="D24" s="7">
        <f t="shared" si="1"/>
        <v>720000</v>
      </c>
      <c r="E24" s="8">
        <f t="shared" si="2"/>
        <v>80000</v>
      </c>
    </row>
    <row r="25" spans="1:5">
      <c r="A25" s="5" t="s">
        <v>27</v>
      </c>
      <c r="B25" s="1">
        <v>1</v>
      </c>
      <c r="C25" s="6">
        <f t="shared" si="0"/>
        <v>800000</v>
      </c>
      <c r="D25" s="7">
        <f t="shared" si="1"/>
        <v>720000</v>
      </c>
      <c r="E25" s="8">
        <f t="shared" si="2"/>
        <v>80000</v>
      </c>
    </row>
    <row r="26" spans="1:5">
      <c r="A26" s="5" t="s">
        <v>28</v>
      </c>
      <c r="B26" s="9">
        <v>1</v>
      </c>
      <c r="C26" s="6">
        <f t="shared" si="0"/>
        <v>800000</v>
      </c>
      <c r="D26" s="7">
        <f t="shared" si="1"/>
        <v>720000</v>
      </c>
      <c r="E26" s="8">
        <f t="shared" si="2"/>
        <v>80000</v>
      </c>
    </row>
    <row r="27" spans="1:5">
      <c r="A27" s="10" t="s">
        <v>30</v>
      </c>
      <c r="B27" s="1">
        <v>1</v>
      </c>
      <c r="C27" s="6">
        <f t="shared" si="0"/>
        <v>800000</v>
      </c>
      <c r="D27" s="7">
        <f t="shared" si="1"/>
        <v>720000</v>
      </c>
      <c r="E27" s="8">
        <f t="shared" si="2"/>
        <v>80000</v>
      </c>
    </row>
    <row r="28" spans="1:5">
      <c r="A28" s="10" t="s">
        <v>31</v>
      </c>
      <c r="B28" s="1">
        <v>1</v>
      </c>
      <c r="C28" s="6">
        <f t="shared" si="0"/>
        <v>800000</v>
      </c>
      <c r="D28" s="7">
        <f t="shared" si="1"/>
        <v>720000</v>
      </c>
      <c r="E28" s="8">
        <f t="shared" si="2"/>
        <v>80000</v>
      </c>
    </row>
    <row r="29" spans="1:5">
      <c r="A29" s="10" t="s">
        <v>32</v>
      </c>
      <c r="B29" s="1">
        <v>1</v>
      </c>
      <c r="C29" s="6">
        <f t="shared" si="0"/>
        <v>800000</v>
      </c>
      <c r="D29" s="7">
        <f t="shared" si="1"/>
        <v>720000</v>
      </c>
      <c r="E29" s="8">
        <f t="shared" si="2"/>
        <v>80000</v>
      </c>
    </row>
    <row r="30" spans="1:5">
      <c r="A30" s="10" t="s">
        <v>33</v>
      </c>
      <c r="B30" s="1">
        <v>1</v>
      </c>
      <c r="C30" s="6">
        <f t="shared" si="0"/>
        <v>800000</v>
      </c>
      <c r="D30" s="7">
        <f t="shared" si="1"/>
        <v>720000</v>
      </c>
      <c r="E30" s="8">
        <f t="shared" si="2"/>
        <v>80000</v>
      </c>
    </row>
    <row r="31" spans="1:5">
      <c r="A31" s="10" t="s">
        <v>34</v>
      </c>
      <c r="B31" s="1">
        <v>1</v>
      </c>
      <c r="C31" s="6">
        <f t="shared" si="0"/>
        <v>800000</v>
      </c>
      <c r="D31" s="7">
        <f t="shared" si="1"/>
        <v>720000</v>
      </c>
      <c r="E31" s="8">
        <f t="shared" si="2"/>
        <v>80000</v>
      </c>
    </row>
    <row r="32" spans="1:5">
      <c r="A32" s="10" t="s">
        <v>35</v>
      </c>
      <c r="B32" s="1">
        <v>1</v>
      </c>
      <c r="C32" s="6">
        <f t="shared" si="0"/>
        <v>800000</v>
      </c>
      <c r="D32" s="7">
        <f t="shared" si="1"/>
        <v>720000</v>
      </c>
      <c r="E32" s="8">
        <f t="shared" si="2"/>
        <v>80000</v>
      </c>
    </row>
    <row r="33" spans="1:5">
      <c r="A33" s="10" t="s">
        <v>36</v>
      </c>
      <c r="B33" s="1">
        <v>1</v>
      </c>
      <c r="C33" s="6">
        <f t="shared" si="0"/>
        <v>800000</v>
      </c>
      <c r="D33" s="7">
        <f t="shared" si="1"/>
        <v>720000</v>
      </c>
      <c r="E33" s="8">
        <f t="shared" si="2"/>
        <v>80000</v>
      </c>
    </row>
    <row r="34" spans="1:5">
      <c r="A34" s="10" t="s">
        <v>37</v>
      </c>
      <c r="B34" s="1">
        <v>1</v>
      </c>
      <c r="C34" s="6">
        <f t="shared" si="0"/>
        <v>800000</v>
      </c>
      <c r="D34" s="7">
        <f t="shared" si="1"/>
        <v>720000</v>
      </c>
      <c r="E34" s="8">
        <f t="shared" si="2"/>
        <v>80000</v>
      </c>
    </row>
    <row r="35" spans="1:5">
      <c r="A35" s="10" t="s">
        <v>38</v>
      </c>
      <c r="B35" s="1">
        <v>1</v>
      </c>
      <c r="C35" s="6">
        <f t="shared" si="0"/>
        <v>800000</v>
      </c>
      <c r="D35" s="7">
        <f t="shared" si="1"/>
        <v>720000</v>
      </c>
      <c r="E35" s="8">
        <f t="shared" si="2"/>
        <v>80000</v>
      </c>
    </row>
    <row r="36" spans="1:5">
      <c r="A36" s="10" t="s">
        <v>39</v>
      </c>
      <c r="B36" s="1">
        <v>1</v>
      </c>
      <c r="C36" s="6">
        <f t="shared" si="0"/>
        <v>800000</v>
      </c>
      <c r="D36" s="7">
        <f t="shared" si="1"/>
        <v>720000</v>
      </c>
      <c r="E36" s="8">
        <f t="shared" si="2"/>
        <v>80000</v>
      </c>
    </row>
    <row r="37" spans="1:5" ht="17.25" thickBot="1">
      <c r="A37" s="13" t="s">
        <v>40</v>
      </c>
      <c r="B37" s="14">
        <f>SUM(B3:B36)</f>
        <v>42</v>
      </c>
      <c r="C37" s="11">
        <f>SUM(C3:C36)</f>
        <v>33600000</v>
      </c>
      <c r="D37" s="12">
        <f>SUM(D3:D36)</f>
        <v>30240000</v>
      </c>
      <c r="E37" s="12">
        <f>SUM(E3:E36)</f>
        <v>3360000</v>
      </c>
    </row>
  </sheetData>
  <mergeCells count="1">
    <mergeCell ref="A1:E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黃桂蓉</cp:lastModifiedBy>
  <dcterms:created xsi:type="dcterms:W3CDTF">2019-06-05T06:23:12Z</dcterms:created>
  <dcterms:modified xsi:type="dcterms:W3CDTF">2019-08-28T14:57:20Z</dcterms:modified>
</cp:coreProperties>
</file>